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DieseArbeitsmappe" defaultThemeVersion="124226"/>
  <mc:AlternateContent xmlns:mc="http://schemas.openxmlformats.org/markup-compatibility/2006">
    <mc:Choice Requires="x15">
      <x15ac:absPath xmlns:x15ac="http://schemas.microsoft.com/office/spreadsheetml/2010/11/ac" url="N:\03_Beschaffungen &amp; Nachträge\2025 Alle Vorgänge\25-08475 Aufbau Apache Kafka-Platform\040_Vergabeunterlagen\Finale Unterlagen\"/>
    </mc:Choice>
  </mc:AlternateContent>
  <xr:revisionPtr revIDLastSave="0" documentId="13_ncr:1_{D96FF3AB-0708-4821-B6FB-173A58A52489}" xr6:coauthVersionLast="47" xr6:coauthVersionMax="47" xr10:uidLastSave="{00000000-0000-0000-0000-000000000000}"/>
  <bookViews>
    <workbookView xWindow="-34510" yWindow="-2490" windowWidth="34620" windowHeight="13900" xr2:uid="{00000000-000D-0000-FFFF-FFFF00000000}"/>
  </bookViews>
  <sheets>
    <sheet name="Erläuterung" sheetId="1" r:id="rId1"/>
    <sheet name="Bewertungskriterien" sheetId="6" r:id="rId2"/>
  </sheets>
  <definedNames>
    <definedName name="_xlnm.Print_Area" localSheetId="1">Bewertungskriterien!$A$1:$M$109</definedName>
    <definedName name="_xlnm.Print_Area" localSheetId="0">Erläuterung!$A$1:$A$4</definedName>
    <definedName name="_xlnm.Print_Titles" localSheetId="1">Bewertungskriterien!$1:$4</definedName>
    <definedName name="JaNein">#REF!</definedName>
    <definedName name="Z_9FFCA61D_7873_4823_A780_02FB2C85859F_.wvu.PrintArea" localSheetId="0" hidden="1">Erläuterung!$A$1:$A$4</definedName>
  </definedNames>
  <calcPr calcId="191029" calcOnSave="0"/>
  <customWorkbookViews>
    <customWorkbookView name="Techniker Krankenkasse - Persönliche Ansicht" guid="{9FFCA61D-7873-4823-A780-02FB2C85859F}" mergeInterval="0" personalView="1" maximized="1" xWindow="-8" yWindow="-8" windowWidth="1296" windowHeight="100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6" l="1"/>
  <c r="M11" i="6"/>
  <c r="M10" i="6"/>
  <c r="M9" i="6"/>
  <c r="M7" i="6"/>
  <c r="L7" i="6"/>
  <c r="M24" i="6"/>
  <c r="M25" i="6"/>
  <c r="M26" i="6"/>
  <c r="M23" i="6"/>
  <c r="M22" i="6"/>
  <c r="M17" i="6"/>
  <c r="M15" i="6"/>
  <c r="F45" i="6"/>
  <c r="M43" i="6"/>
  <c r="L43" i="6"/>
  <c r="M42" i="6"/>
  <c r="L42" i="6"/>
  <c r="M40" i="6"/>
  <c r="L40" i="6"/>
  <c r="M39" i="6"/>
  <c r="L39" i="6"/>
  <c r="M37" i="6"/>
  <c r="L37" i="6"/>
  <c r="M36" i="6"/>
  <c r="L36" i="6"/>
  <c r="M34" i="6"/>
  <c r="L34" i="6"/>
  <c r="M33" i="6"/>
  <c r="L33" i="6"/>
  <c r="M32" i="6"/>
  <c r="L32" i="6"/>
  <c r="L29" i="6"/>
  <c r="M29" i="6"/>
  <c r="L25" i="6" l="1"/>
  <c r="L24" i="6"/>
  <c r="L23" i="6"/>
  <c r="M28" i="6"/>
  <c r="L28" i="6"/>
  <c r="M30" i="6"/>
  <c r="L30" i="6"/>
  <c r="M20" i="6"/>
  <c r="M19" i="6"/>
  <c r="M13" i="6"/>
  <c r="E45" i="6"/>
  <c r="M45" i="6" l="1"/>
  <c r="L26" i="6"/>
  <c r="L17" i="6"/>
  <c r="L15" i="6"/>
  <c r="L11" i="6"/>
  <c r="L10" i="6"/>
  <c r="L9" i="6"/>
  <c r="L22" i="6"/>
  <c r="L20" i="6"/>
  <c r="L19" i="6"/>
  <c r="L13" i="6"/>
  <c r="L45" i="6" l="1"/>
</calcChain>
</file>

<file path=xl/sharedStrings.xml><?xml version="1.0" encoding="utf-8"?>
<sst xmlns="http://schemas.openxmlformats.org/spreadsheetml/2006/main" count="173" uniqueCount="141">
  <si>
    <t>Fachliche Bewertungsmatrix</t>
  </si>
  <si>
    <t>Pos.</t>
  </si>
  <si>
    <t>1. Kriterienebene</t>
  </si>
  <si>
    <t>2. Kriterieneben</t>
  </si>
  <si>
    <t>Zielerfüllungsgrad</t>
  </si>
  <si>
    <t>Erreichte Bewertungs-punkte</t>
  </si>
  <si>
    <t>Erreichte  Leistungspunkte</t>
  </si>
  <si>
    <t>Maximal erreichbare Leistungspunkte</t>
  </si>
  <si>
    <r>
      <t xml:space="preserve">G2
</t>
    </r>
    <r>
      <rPr>
        <b/>
        <sz val="10"/>
        <color theme="1"/>
        <rFont val="Arial"/>
        <family val="2"/>
      </rPr>
      <t>Gewichtungs-punkte
 2. Kriterien-ebene</t>
    </r>
  </si>
  <si>
    <t>1.</t>
  </si>
  <si>
    <t>1.1</t>
  </si>
  <si>
    <t>Verfügbarkeit &amp; Ausfallsicherheit.</t>
  </si>
  <si>
    <t>1.1.1</t>
  </si>
  <si>
    <t>B1</t>
  </si>
  <si>
    <t>1.1.2</t>
  </si>
  <si>
    <t>B2</t>
  </si>
  <si>
    <t>1.1.3</t>
  </si>
  <si>
    <t>B3</t>
  </si>
  <si>
    <t>1.2</t>
  </si>
  <si>
    <t>1.2.1</t>
  </si>
  <si>
    <t>B9</t>
  </si>
  <si>
    <t>2.1</t>
  </si>
  <si>
    <t>3.</t>
  </si>
  <si>
    <t>3.1</t>
  </si>
  <si>
    <t>Kafka-Plattform-Architektur</t>
  </si>
  <si>
    <t>B6</t>
  </si>
  <si>
    <t>Developer Experience</t>
  </si>
  <si>
    <t>B10</t>
  </si>
  <si>
    <t>Rechenzentrums-Architektur (2.5 Rechenzentren)
Positiv bewertet wird eine klar strukturierte, nachvollziehbare Architekturdokumentation, welche die durch den AN anvisierte Lastverteilung und Ausfallsicherheit über die 2.5 Rechenzentren (s. Leistungsbeschreibung) darstellt</t>
  </si>
  <si>
    <t>1.3</t>
  </si>
  <si>
    <t>1.3.1</t>
  </si>
  <si>
    <t>1.4</t>
  </si>
  <si>
    <t>1.4.1</t>
  </si>
  <si>
    <t>3.2</t>
  </si>
  <si>
    <t>4.</t>
  </si>
  <si>
    <t>4.1</t>
  </si>
  <si>
    <t>4.2</t>
  </si>
  <si>
    <t>4.3</t>
  </si>
  <si>
    <t>3.3</t>
  </si>
  <si>
    <t>3.4</t>
  </si>
  <si>
    <t>3.5</t>
  </si>
  <si>
    <t>Kafka-Fehlertypen (Failure Modes)
Positiv bewertet wird eine klar strukturierte, nachvollziehbare Darstellung der wichtigsten Fehlertypen und passender Minderungsmaßnahmen.</t>
  </si>
  <si>
    <t xml:space="preserve">Kafka-spezifische goldene Pfade
Positiv bewertet wird die klar strukturierte, nachvollziehbare Umsetzungsbeschreibung beispielhafter goldener Pfade, die darauf abzielen die Nutzung der Kafka-Plattform durch Entwickler, die keine Kafka-Experten sind, weitestgehend zu vereinfachen. </t>
  </si>
  <si>
    <t>2.2</t>
  </si>
  <si>
    <t>Architekturprinzipien</t>
  </si>
  <si>
    <t xml:space="preserve">
</t>
  </si>
  <si>
    <t>Strukturierung des Konzepts</t>
  </si>
  <si>
    <t>Gering
(0 bis 2 Punkte)</t>
  </si>
  <si>
    <t>Durchschnittlich
(3 bis 4 Punkte)</t>
  </si>
  <si>
    <t xml:space="preserve">Hoch
(5 Punkte) </t>
  </si>
  <si>
    <t>Einhaltung der geforderten Gliederung
Positiv bewertet wird, wenn das Grobkonzept der vorgegebenen Struktur folgt (Trennung Umsetzungskonzept / Planungskonzept, keine Auslassungen geforderter Inhalte, klare Kapitelstruktur).</t>
  </si>
  <si>
    <t>5.</t>
  </si>
  <si>
    <t>5.1</t>
  </si>
  <si>
    <t>5.2</t>
  </si>
  <si>
    <t>5.3</t>
  </si>
  <si>
    <t>Qualität der Leistung auf Grundlage der Erfahrung und Qualifikation des 
Kafka Engineers 
(Profil 2)</t>
  </si>
  <si>
    <t>Qualität der Leistung auf Grundlage der Erfahrung und Qualifikation des Kafka Senior Engineers
(Profil 1)</t>
  </si>
  <si>
    <t>Qualität der Leistung auf Grundlage der Erfahrung und Qualifikation des Kafka Senior Engineers
(Profil 2)</t>
  </si>
  <si>
    <t>6.</t>
  </si>
  <si>
    <t>Qualität der Leistung auf Grundlage der Erfahrung und Qualifikation des 
Kafka Engineers 
(Profil 1)</t>
  </si>
  <si>
    <t>6.1</t>
  </si>
  <si>
    <t>6.2</t>
  </si>
  <si>
    <t>Qualität der Leistung auf Grundlage der Erfahrung und Qualifikation des 
Kafka Engineers 
(Profil 3)</t>
  </si>
  <si>
    <t>7.</t>
  </si>
  <si>
    <t>7.1</t>
  </si>
  <si>
    <t>7.2</t>
  </si>
  <si>
    <t>8.</t>
  </si>
  <si>
    <t>8.1</t>
  </si>
  <si>
    <t>8.2</t>
  </si>
  <si>
    <r>
      <rPr>
        <u/>
        <sz val="11"/>
        <rFont val="Arial"/>
        <family val="2"/>
      </rPr>
      <t>Zusatzqualifikation 1:</t>
    </r>
    <r>
      <rPr>
        <sz val="11"/>
        <rFont val="Arial"/>
        <family val="2"/>
      </rPr>
      <t xml:space="preserve">
Positiv bewertet wird, wenn der Projektleiter seine praktische Erfahrung in der Leitung von Projekten im Bereich des Aufbaus einer Apache Kafka Plattform durch die Leitung von </t>
    </r>
    <r>
      <rPr>
        <u/>
        <sz val="11"/>
        <rFont val="Arial"/>
        <family val="2"/>
      </rPr>
      <t>mehr als 2</t>
    </r>
    <r>
      <rPr>
        <sz val="11"/>
        <rFont val="Arial"/>
        <family val="2"/>
      </rPr>
      <t xml:space="preserve"> abgeschlossenen Projekten in den letzten 3 Jahren (vor Ablauf der Angebotsfrist) erworben hat.</t>
    </r>
  </si>
  <si>
    <r>
      <rPr>
        <u/>
        <sz val="11"/>
        <rFont val="Arial"/>
        <family val="2"/>
      </rPr>
      <t>Zusatzqualifikation 2:</t>
    </r>
    <r>
      <rPr>
        <sz val="11"/>
        <rFont val="Arial"/>
        <family val="2"/>
      </rPr>
      <t xml:space="preserve">
Positiv bewertet wird, wenn der Projektleiter eine Zertifizierung  als Projektleiter vorweisen kann (z. B. Project Management Professional oder vergleichbar).</t>
    </r>
  </si>
  <si>
    <r>
      <rPr>
        <u/>
        <sz val="11"/>
        <rFont val="Arial"/>
        <family val="2"/>
      </rPr>
      <t>Zusatzqualifikation 3:</t>
    </r>
    <r>
      <rPr>
        <sz val="11"/>
        <rFont val="Arial"/>
        <family val="2"/>
      </rPr>
      <t xml:space="preserve">
Positiv bewertet wird, wenn der Projektleiter über praktische Erfahrungen in der Organisation und Moderation gängiger agiler Formate (Daily, Sprint Planning, Sprint Review, Retro) verfügt.</t>
    </r>
  </si>
  <si>
    <r>
      <rPr>
        <u/>
        <sz val="11"/>
        <rFont val="Arial"/>
        <family val="2"/>
      </rPr>
      <t>Zusatzqualifikation 4:</t>
    </r>
    <r>
      <rPr>
        <sz val="11"/>
        <rFont val="Arial"/>
        <family val="2"/>
      </rPr>
      <t xml:space="preserve">
Positiv bewertet wird, wenn der Projektleiter über praktische Erfahrungen mit Projekten in einem regulierten Umfeld, mit Anforderungen an Informationssicherheit und Datenschutz (z. B. ISO 27001, DSGVO-relevante Aspekte) verfügt.</t>
    </r>
  </si>
  <si>
    <r>
      <rPr>
        <u/>
        <sz val="11"/>
        <rFont val="Arial"/>
        <family val="2"/>
      </rPr>
      <t>Zusatzqualifikation 5:</t>
    </r>
    <r>
      <rPr>
        <sz val="11"/>
        <rFont val="Arial"/>
        <family val="2"/>
      </rPr>
      <t xml:space="preserve">
Positiv bewertet wird, wenn der Projektleiter über praktische Erfahrungen im IT Service Management gemäß ITIL verfügt.</t>
    </r>
  </si>
  <si>
    <r>
      <rPr>
        <u/>
        <sz val="11"/>
        <rFont val="Arial"/>
        <family val="2"/>
      </rPr>
      <t>Zusatzqualifikation 1:</t>
    </r>
    <r>
      <rPr>
        <sz val="11"/>
        <rFont val="Arial"/>
        <family val="2"/>
      </rPr>
      <t xml:space="preserve">
Positiv bewertet wird, wenn der Kafka Senior Engineer seine vertieften technischen Kenntnisse im Bereich Apache Kafka und der unterliegenden Infrastruktur (insbesondere GitHub Actions, ArgoCD, Kubernetes/OpenShift) sowie in den entsprechenden Enterprise Funktionen und Konnektoren gemäß Abschnitten 2.2 und 2.3 der Leistungsbeschreibung (Anlage V2) durch die Umsetzung von </t>
    </r>
    <r>
      <rPr>
        <u/>
        <sz val="11"/>
        <rFont val="Arial"/>
        <family val="2"/>
      </rPr>
      <t>mehr als 2</t>
    </r>
    <r>
      <rPr>
        <sz val="11"/>
        <rFont val="Arial"/>
        <family val="2"/>
      </rPr>
      <t xml:space="preserve"> abgeschlossenen Projekten in den letzten 3 Jahren (vor Ablauf der Angebotsfrist) erworben hat.</t>
    </r>
  </si>
  <si>
    <r>
      <rPr>
        <u/>
        <sz val="11"/>
        <rFont val="Arial"/>
        <family val="2"/>
      </rPr>
      <t>Zusatzqualifikation 2:</t>
    </r>
    <r>
      <rPr>
        <sz val="11"/>
        <rFont val="Arial"/>
        <family val="2"/>
      </rPr>
      <t xml:space="preserve">
Positiv bewertet wird, wenn der Kafka Senior Engineer als Certified Kafka Administrator (Confluent Certified Administrator for Apache Kafka – CCAAK oder vergleichbar) zertifiziert ist.</t>
    </r>
  </si>
  <si>
    <r>
      <rPr>
        <sz val="10"/>
        <color theme="1"/>
        <rFont val="Arial"/>
        <family val="2"/>
      </rPr>
      <t>Das Grobkonzept folgt grundsätzlich der vorgegebenen Struktur. Die Trennung zwischen Umsetzungskonzept und Planungskonzept ist erkennbar, jedoch nicht in allen Bereichen trennscharf. Alle wesentlichen geforderten Inhalte sind enthalten, einzelne weniger relevante Aspekte fehlen. Die Kapitelstruktur ist vorhanden, weist jedoch kleinere Unklarheiten auf</t>
    </r>
    <r>
      <rPr>
        <b/>
        <sz val="10"/>
        <color theme="1"/>
        <rFont val="Arial"/>
        <family val="2"/>
      </rPr>
      <t xml:space="preserve"> = 3 Punkte
</t>
    </r>
    <r>
      <rPr>
        <sz val="10"/>
        <color theme="1"/>
        <rFont val="Arial"/>
        <family val="2"/>
      </rPr>
      <t xml:space="preserve">Das Grobkonzept folgt weitgehend der vorgegebenen Struktur. Die Trennung zwischen Umsetzungskonzept und Planungskonzept ist klar erkennbar. Alle geforderten Inhalte sind vorhanden. Die Kapitelstruktur ist übersichtlich und logisch aufgebaut. Geringfügige Abweichungen von der Vorgabe, die den Gesamteindruck nicht beeinträchtigen </t>
    </r>
    <r>
      <rPr>
        <b/>
        <sz val="10"/>
        <color theme="1"/>
        <rFont val="Arial"/>
        <family val="2"/>
      </rPr>
      <t>= 4 Punkte</t>
    </r>
  </si>
  <si>
    <r>
      <rPr>
        <sz val="10"/>
        <color theme="1"/>
        <rFont val="Arial"/>
        <family val="2"/>
      </rPr>
      <t xml:space="preserve">Keine Erwähnung von Anti‑Patterns; die Darstellung fehlt komplett oder ist völlig unstrukturiert. </t>
    </r>
    <r>
      <rPr>
        <b/>
        <sz val="10"/>
        <color theme="1"/>
        <rFont val="Arial"/>
        <family val="2"/>
      </rPr>
      <t>= 0 Punkte</t>
    </r>
    <r>
      <rPr>
        <sz val="10"/>
        <color theme="1"/>
        <rFont val="Arial"/>
        <family val="2"/>
      </rPr>
      <t xml:space="preserve">
Es wird lediglich von einigen Problemstellungen gesprochen, ohne konkrete Namen oder Struktur. Die wichtigsten Anti-Muster für eine Kafka‑Plattform werden nicht genannt </t>
    </r>
    <r>
      <rPr>
        <b/>
        <sz val="10"/>
        <color theme="1"/>
        <rFont val="Arial"/>
        <family val="2"/>
      </rPr>
      <t>= 1 Punkt</t>
    </r>
    <r>
      <rPr>
        <sz val="10"/>
        <color theme="1"/>
        <rFont val="Arial"/>
        <family val="2"/>
      </rPr>
      <t xml:space="preserve">
Eine unsystematische Aufzählung von 2‑3 Anti‑Patterns ist vorhanden, aber die Beschreibung ist lückenhaft, ohne klare Gliederung (z. B. keine Unterkategorien, keine Priorisierung) </t>
    </r>
    <r>
      <rPr>
        <b/>
        <sz val="10"/>
        <color theme="1"/>
        <rFont val="Arial"/>
        <family val="2"/>
      </rPr>
      <t>= 2 Punkte</t>
    </r>
  </si>
  <si>
    <r>
      <rPr>
        <sz val="10"/>
        <color theme="1"/>
        <rFont val="Arial"/>
        <family val="2"/>
      </rPr>
      <t xml:space="preserve">Keine oder falsche Unterscheidung von Faults und Behaviors; Fehlertypen werden überhaupt nicht genannt. </t>
    </r>
    <r>
      <rPr>
        <b/>
        <sz val="10"/>
        <color theme="1"/>
        <rFont val="Arial"/>
        <family val="2"/>
      </rPr>
      <t>= 0 Punkte</t>
    </r>
    <r>
      <rPr>
        <sz val="10"/>
        <color theme="1"/>
        <rFont val="Arial"/>
        <family val="2"/>
      </rPr>
      <t xml:space="preserve">
Die Unterscheidung wird erwähnt, aber unvollständig: nur ein einzelner Fault (z. B. Netzwerkpartition) wird genannt, kein zugehöriges Behavior und keine Praxis‑Erfahrungen. Kritikalität wird nicht eingestuft. </t>
    </r>
    <r>
      <rPr>
        <b/>
        <sz val="10"/>
        <color theme="1"/>
        <rFont val="Arial"/>
        <family val="2"/>
      </rPr>
      <t>= 1 Punkt</t>
    </r>
    <r>
      <rPr>
        <sz val="10"/>
        <color theme="1"/>
        <rFont val="Arial"/>
        <family val="2"/>
      </rPr>
      <t xml:space="preserve">
Faults und zugehörige Behaviors werden grundsätzlich aufgeführt (z. B. Netzwerkpartition + Verlorene Writes), jedoch lückenhaft: wichtige Fault‑Arten fehlen, die Beschreibungen sind oberflächlich und es gibt keine konkreten Maßnahmen. Kritikalität wird nur grob (z. B. „kritisch“) angegeben, aber nicht für jeden Eintrag differenziert. </t>
    </r>
    <r>
      <rPr>
        <b/>
        <sz val="10"/>
        <color theme="1"/>
        <rFont val="Arial"/>
        <family val="2"/>
      </rPr>
      <t>= 2 Punkte</t>
    </r>
  </si>
  <si>
    <r>
      <t>Alle</t>
    </r>
    <r>
      <rPr>
        <sz val="10"/>
        <color theme="1"/>
        <rFont val="Arial"/>
        <family val="2"/>
      </rPr>
      <t xml:space="preserve"> relevanten Fault‑Kategorien sowie die zugehörigen Behaviors sind aufgeführt und kurz erklärt. Jeder Fault und Behavior ist mit einer Kritikalitäts‑Stufe (niedrig / mittel / hoch) versehen. Es werden Praxis‑Erfahrungen genannt, die Maßnahmen sind jedoch nur allgemein (z. B. “Monitoring + Retry‑Strategie”) und nicht detailreich. </t>
    </r>
    <r>
      <rPr>
        <b/>
        <sz val="10"/>
        <color theme="1"/>
        <rFont val="Arial"/>
        <family val="2"/>
      </rPr>
      <t>= 3 Punkte</t>
    </r>
    <r>
      <rPr>
        <sz val="10"/>
        <color theme="1"/>
        <rFont val="Arial"/>
        <family val="2"/>
      </rPr>
      <t xml:space="preserve">
Vollständige und klar strukturierte Auflistung aller Faults + Behaviors, jeweils mit prägnanter Beschreibung und konkreten, umsetzbaren Maßnahmen. 
Praxis‑Erfahrungen sind konkret (Zahl der bisherigen Plattform‑Rollouts, Lessons‑Learned) und zeigen, wie die Risiken gemindert werden.</t>
    </r>
    <r>
      <rPr>
        <b/>
        <sz val="10"/>
        <color theme="1"/>
        <rFont val="Arial"/>
        <family val="2"/>
      </rPr>
      <t xml:space="preserve"> = 4 Punkte</t>
    </r>
  </si>
  <si>
    <r>
      <rPr>
        <sz val="10"/>
        <color theme="1"/>
        <rFont val="Arial"/>
        <family val="2"/>
      </rPr>
      <t xml:space="preserve">Keine Darstellung der Lastverteilung oder Ausfallsicherheit; das Konzept der 2,5 Rechenzentren fehlt komplett </t>
    </r>
    <r>
      <rPr>
        <b/>
        <sz val="10"/>
        <color theme="1"/>
        <rFont val="Arial"/>
        <family val="2"/>
      </rPr>
      <t>= 0 Punkte</t>
    </r>
    <r>
      <rPr>
        <sz val="10"/>
        <color theme="1"/>
        <rFont val="Arial"/>
        <family val="2"/>
      </rPr>
      <t xml:space="preserve">
Es wird erwähnt, dass mehrere Standorte eingesetzt werden, aber weder die Aufteilung der Lasten noch die Redundanz‑Strategie werden konkretisiert. Die Beschreibung ist unstrukturiert und ohne Nachvollziehbarkeit.
</t>
    </r>
    <r>
      <rPr>
        <b/>
        <sz val="10"/>
        <color theme="1"/>
        <rFont val="Arial"/>
        <family val="2"/>
      </rPr>
      <t>= 1 Punkt</t>
    </r>
    <r>
      <rPr>
        <sz val="10"/>
        <color theme="1"/>
        <rFont val="Arial"/>
        <family val="2"/>
      </rPr>
      <t xml:space="preserve">
Grundlegende Skizze der zwei vollen Rechenzentren + ein halbes (z.B. „Primary‑Site A“, „Primary‑Site B“, „Secondary‑Site C“). Die Lastverteilung wird grob benannt (z. B. „etwa 40 % – 40 % – 20 %“), aber ohne klare Berechnungs‑ oder Fail‑Over‑Mechanismen 
</t>
    </r>
    <r>
      <rPr>
        <b/>
        <sz val="10"/>
        <color theme="1"/>
        <rFont val="Arial"/>
        <family val="2"/>
      </rPr>
      <t>= 2 Punkte</t>
    </r>
  </si>
  <si>
    <r>
      <rPr>
        <sz val="10"/>
        <color theme="1"/>
        <rFont val="Arial"/>
        <family val="2"/>
      </rPr>
      <t>Vollständige Auflistung der 2,5 Rechenzentren mit einer klare strukturierten Darstellung (Tabellen/Diagramme). Die geplante Lastverteilung (z.B. 40 % A, 40 % B, 20 % C) und ein Basis‑Fail‑Over‑Schema (z. B. „aktive Replikation, passive Hot‑Standby“) sind nachvollziehbar erklärt, aber Details zu Recovery‑ Zeiten oder Kapazitäts‑Puffer fehlen</t>
    </r>
    <r>
      <rPr>
        <b/>
        <sz val="10"/>
        <color theme="1"/>
        <rFont val="Arial"/>
        <family val="2"/>
      </rPr>
      <t xml:space="preserve"> = 3 Punkte</t>
    </r>
    <r>
      <rPr>
        <sz val="10"/>
        <color theme="1"/>
        <rFont val="Arial"/>
        <family val="2"/>
      </rPr>
      <t xml:space="preserve">
Wie bei 3 Punkten, zusätzlich mit Kritikalitäts‑Einstufungen für jedes Rechenzentrum (hoch, mittel, niedrig) und konkreten Maßnahmen zur Ausfallsicherheit. Die Lastverteilung über Normal‑ und Peak‑Load‑Szenarien wird nachvollziehbar (z.B. mit Diagrammen) dargestellt </t>
    </r>
    <r>
      <rPr>
        <b/>
        <sz val="10"/>
        <color theme="1"/>
        <rFont val="Arial"/>
        <family val="2"/>
      </rPr>
      <t>= 4 Punkte</t>
    </r>
  </si>
  <si>
    <r>
      <rPr>
        <u/>
        <sz val="11"/>
        <rFont val="Arial"/>
        <family val="2"/>
      </rPr>
      <t>Zusatzqualifikation 1:</t>
    </r>
    <r>
      <rPr>
        <sz val="11"/>
        <rFont val="Arial"/>
        <family val="2"/>
      </rPr>
      <t xml:space="preserve">
Positiv bewertet wird, wenn der Kafka Senior Engineer seine vertieften technischen Kenntnisse im Bereich Apache Kafka und der unterliegenden Infrastruktur (insbesondere GitHub Actions, ArgoCD, Kubernetes/OpenShift) sowie in den entsprechenden Enterprise Funktionen und Konnektoren gemäß Abschnitten 2.2 und 2.3 der Leistungsbeschreibung (Anlage V2) durch die Umsetzung von </t>
    </r>
    <r>
      <rPr>
        <u/>
        <sz val="11"/>
        <rFont val="Arial"/>
        <family val="2"/>
      </rPr>
      <t>mehr als 2 abgeschlossenen Projekten</t>
    </r>
    <r>
      <rPr>
        <sz val="11"/>
        <rFont val="Arial"/>
        <family val="2"/>
      </rPr>
      <t xml:space="preserve"> in den letzten 3 Jahren (vor Ablauf der Angebotsfrist) erworben hat.</t>
    </r>
  </si>
  <si>
    <r>
      <t>Lösungsansätze werden nicht oder nur unvollständig skizziert.</t>
    </r>
    <r>
      <rPr>
        <b/>
        <sz val="10"/>
        <color theme="1"/>
        <rFont val="Arial"/>
        <family val="2"/>
      </rPr>
      <t xml:space="preserve"> = 0 Punkte</t>
    </r>
    <r>
      <rPr>
        <sz val="10"/>
        <color theme="1"/>
        <rFont val="Arial"/>
        <family val="2"/>
      </rPr>
      <t xml:space="preserve">
Lösungsansätze werden lediglich in Form einer flachen Liste aufgezählt, ohne dass dazu inhaltliche Erläuterungen erfolgen. 
</t>
    </r>
    <r>
      <rPr>
        <b/>
        <sz val="10"/>
        <color theme="1"/>
        <rFont val="Arial"/>
        <family val="2"/>
      </rPr>
      <t>= 1 Punkt</t>
    </r>
    <r>
      <rPr>
        <sz val="10"/>
        <color theme="1"/>
        <rFont val="Arial"/>
        <family val="2"/>
      </rPr>
      <t xml:space="preserve">
Kurze Stichwort-basierte Beschreibung (ein‑ bis zweizeiliger Satz) zu jeder Mindestanforderung, z.B. Keine Priorisierung, keine Maßnahmen </t>
    </r>
    <r>
      <rPr>
        <b/>
        <sz val="10"/>
        <color theme="1"/>
        <rFont val="Arial"/>
        <family val="2"/>
      </rPr>
      <t>= 2 Punkte</t>
    </r>
    <r>
      <rPr>
        <sz val="10"/>
        <color theme="1"/>
        <rFont val="Arial"/>
        <family val="2"/>
      </rPr>
      <t xml:space="preserve">
</t>
    </r>
  </si>
  <si>
    <r>
      <t xml:space="preserve">Die Skizze der Lösungsansätze ist klar strukturiert und für jede Mindestanforderung liegt mindestens eine Überschrift mit einem kurzen erläuternden Text (maximal zwei Sätze) vor. Zusätzlich wird für jede Mindestanforderung mindestens eine konkrete Maßnahme benannt, aus der hervorgeht, wie die jeweilige Mindestanforderung erfüllt wird. Die Beschreibung ist damit nachvollziehbar und geht über reine Schlagworte hinaus, bleibt jedoch in Tiefe und Bewertung noch begrenzt 
</t>
    </r>
    <r>
      <rPr>
        <b/>
        <sz val="10"/>
        <color theme="1"/>
        <rFont val="Arial"/>
        <family val="2"/>
      </rPr>
      <t>= 3 Punkte</t>
    </r>
    <r>
      <rPr>
        <sz val="10"/>
        <color theme="1"/>
        <rFont val="Arial"/>
        <family val="2"/>
      </rPr>
      <t xml:space="preserve">
Die Skizze ist wie bei drei Punkten klar strukturiert und für jede Mindestanforderung liegt eine Überschrift, ein kurzer erläuternder Text und mindestens eine konkrete Maßnahme vor. Darüber hinaus wird für jede Mindestanforderung eine Kritikalität (zum Beispiel hoch, mittel, niedrig) angegeben und es liegt eine prüfbare Checkliste mit bis zu drei Prüfpunkten pro Anforderung vor. Aus dieser Darstellung wird deutlich, dass der Bieter die Relevanz der einzelnen Architekturaspekte einschätzt und konkrete, überprüfbare Schritte zu deren Umsetzung vorsieht 
</t>
    </r>
    <r>
      <rPr>
        <b/>
        <sz val="10"/>
        <color theme="1"/>
        <rFont val="Arial"/>
        <family val="2"/>
      </rPr>
      <t>= 4 Punkte</t>
    </r>
  </si>
  <si>
    <r>
      <t xml:space="preserve">Es liegt eine vollständige, aber gleichzeitig kompakte Dokumentation vor, die über die Vorgaben der vorherigen Stufen hinausgeht. 
Zu jeder Mindestanforderung wird eine kurze Risiko-Matrix dargestellt, in der Wahrscheinlichkeit und Auswirkung der wesentlichen Risiken bewertet werden, und es werden mindestens zwei konkrete Gegenmaßnahmen benannt, mit denen diese Risiken adressiert werdem können. 
Zusätzlich werden zu jeder Mindestanforderung einschlägige Erfahrungen des Bieters aus anderen Kafka-Rollouts zusammengefasst, sodass ersichtlich wird, dass die vorgeschlagenen Lösungsansätze auf praktischen Erfahrungen beruhen und bereits in ähnlichen Projekten erfolgreich angewendet wurden.
</t>
    </r>
    <r>
      <rPr>
        <b/>
        <sz val="10"/>
        <color theme="1"/>
        <rFont val="Arial"/>
        <family val="2"/>
      </rPr>
      <t>= 5 Punkte</t>
    </r>
    <r>
      <rPr>
        <sz val="10"/>
        <color theme="1"/>
        <rFont val="Arial"/>
        <family val="2"/>
      </rPr>
      <t xml:space="preserve">
</t>
    </r>
  </si>
  <si>
    <t xml:space="preserve">Positiv bewertet wird, wenn aus der Beschreibung der präventiven Maßnahmen im Kontext des Risikomanagements erkennbar ist, dass der Bieter in der Lage ist, die Risiken für einen reibungsarmen Aufbau des Kafka-Clusters zu reduzieren und die damit einhergehenden Probleme effektiv beheben zu können. </t>
  </si>
  <si>
    <r>
      <t xml:space="preserve">Das Grobkonzept entspricht nicht den Anforderungen an die Gliederung. Die vorgegebene Struktur wird nicht beachtet </t>
    </r>
    <r>
      <rPr>
        <b/>
        <sz val="10"/>
        <color theme="1"/>
        <rFont val="Arial"/>
        <family val="2"/>
      </rPr>
      <t>= 0 Punkte</t>
    </r>
    <r>
      <rPr>
        <sz val="10"/>
        <color theme="1"/>
        <rFont val="Arial"/>
        <family val="2"/>
      </rPr>
      <t xml:space="preserve">
Das Grobkonzept folgt nicht der vorgegebenen Struktur. Die Trennung zwischen Umsetzungskonzept und Planungskonzept ist nicht oder nur unzureichend vorgenommen. Wesentliche geforderte Inhalte fehlen oder sind stark reduziert. Die Kapitelstruktur ist unklar, verwirrend oder nicht vorhanden </t>
    </r>
    <r>
      <rPr>
        <b/>
        <sz val="10"/>
        <color theme="1"/>
        <rFont val="Arial"/>
        <family val="2"/>
      </rPr>
      <t>= 1 Punkt</t>
    </r>
    <r>
      <rPr>
        <sz val="10"/>
        <color theme="1"/>
        <rFont val="Arial"/>
        <family val="2"/>
      </rPr>
      <t xml:space="preserve">
Das Grobkonzept weicht teilweise von der vorgegebenen Struktur ab. Die Trennung zwischen Umsetzungskonzept und Planungskonzept ist unscharf oder nicht durchgängig konsequent durchgeführt. Einige geforderte Inhalte fehlen oder sind nur unzureichend dargestellt. Die Kapitelstruktur ist erkennbar, aber unübersichtlich oder inkonsistent </t>
    </r>
    <r>
      <rPr>
        <b/>
        <sz val="10"/>
        <color theme="1"/>
        <rFont val="Arial"/>
        <family val="2"/>
      </rPr>
      <t>= 2 Punkte</t>
    </r>
  </si>
  <si>
    <r>
      <t xml:space="preserve">Das Grobkonzept folgt vollständig der vorgegebenen Struktur. Die Trennung zwischen Umsetzungskonzept und Planungskonzept ist eindeutig und logisch nachvollziehbar. Alle geforderten Inhalte sind vollständig und lückenlos enthalten. Die Kapitelstruktur ist übersichtlich, konsistent und erleichtert die Lesbarkeit erheblich. Keine Abweichungen von der Vorgabe 
</t>
    </r>
    <r>
      <rPr>
        <b/>
        <sz val="10"/>
        <color theme="1"/>
        <rFont val="Arial"/>
        <family val="2"/>
      </rPr>
      <t>= 5 Punkte</t>
    </r>
  </si>
  <si>
    <t>Positiv bewertet wird, wenn ein Planungskonzept für den Aufbau der Kafka-Plattform gemäß Leistungsbeschreibung strukturiert, plausibel und nachvollziehbar vorliegt. Das Planungskonzept berücksichtigt die Anfoderung, dass die Kafka-Plattform in einem iterativen Entwicklungsprozess aufgebaut werden muss.</t>
  </si>
  <si>
    <r>
      <rPr>
        <u/>
        <sz val="11"/>
        <rFont val="Arial"/>
        <family val="2"/>
      </rPr>
      <t>Zusatzqualifikation 3:</t>
    </r>
    <r>
      <rPr>
        <sz val="11"/>
        <rFont val="Arial"/>
        <family val="2"/>
      </rPr>
      <t xml:space="preserve">
Positiv bewertet wird, wenn der Kafka Senior Engineer Erfahrungen mit Kafka-Platformen in einem der KRITIS-Sektoren Energie, Wasser, Gesundheit, IT‑ und Telekommunikation, Transport oder Finanzwesen gemäß Bundesamt für Sicherheit in der Informationstechnik (BSI) hat.</t>
    </r>
  </si>
  <si>
    <r>
      <rPr>
        <u/>
        <sz val="11"/>
        <rFont val="Arial"/>
        <family val="2"/>
      </rPr>
      <t>Zusatzqualifikation 3:</t>
    </r>
    <r>
      <rPr>
        <sz val="11"/>
        <rFont val="Arial"/>
        <family val="2"/>
      </rPr>
      <t xml:space="preserve">
Positiv bewertet wird, wenn der Kafka Senior Engineer Erfahrungen mit Kafka-Platformen in einem der KRITIS-Sektoren Energie, Wasser, Gesundheit, IT‑ und Telekommunikation, Transport oder Finanzwesen gemäß Bundesamt für Sicherheit in der Informationstechnik (BSI)</t>
    </r>
    <r>
      <rPr>
        <sz val="11"/>
        <color rgb="FF00B0F0"/>
        <rFont val="Arial"/>
        <family val="2"/>
      </rPr>
      <t xml:space="preserve"> </t>
    </r>
    <r>
      <rPr>
        <sz val="11"/>
        <rFont val="Arial"/>
        <family val="2"/>
      </rPr>
      <t>hat.</t>
    </r>
  </si>
  <si>
    <r>
      <rPr>
        <u/>
        <sz val="11"/>
        <rFont val="Arial"/>
        <family val="2"/>
      </rPr>
      <t>Zusatzqualifikation 2:</t>
    </r>
    <r>
      <rPr>
        <sz val="11"/>
        <rFont val="Arial"/>
        <family val="2"/>
      </rPr>
      <t xml:space="preserve">
Positiv bewertet wird, wenn der Kafka Engineer Erfahrungen mit Kafka-Platformen in einem der KRITIS‑kritischen Sektoren Energie, Wasser, Gesundheit, IT‑ und Telekommunikation, Transport oder Finanzwesen gemäß Bundesamt für Sicherheit in der Informationstechnik (BSI) hat.</t>
    </r>
  </si>
  <si>
    <r>
      <rPr>
        <u/>
        <sz val="11"/>
        <rFont val="Arial"/>
        <family val="2"/>
      </rPr>
      <t>Zusatzqualifikation 2:</t>
    </r>
    <r>
      <rPr>
        <sz val="11"/>
        <rFont val="Arial"/>
        <family val="2"/>
      </rPr>
      <t xml:space="preserve">
Positiv bewertet wird, wenn der eingesetzte Kafka Engineer Erfahrungen mit Kafka-Platformen</t>
    </r>
    <r>
      <rPr>
        <sz val="11"/>
        <color rgb="FF00B0F0"/>
        <rFont val="Arial"/>
        <family val="2"/>
      </rPr>
      <t xml:space="preserve"> </t>
    </r>
    <r>
      <rPr>
        <sz val="11"/>
        <rFont val="Arial"/>
        <family val="2"/>
      </rPr>
      <t>in einem der KRITIS‑kritischen Sektoren Energie, Wasser, Gesundheit, IT‑ und Telekommunikation, Transport oder Finanzwesen gemäß Bundesamt für Sicherheit in der Informationstechnik (BSI) hat.</t>
    </r>
  </si>
  <si>
    <t>Qualität der Leistung auf Grundlage des  Grobkonzepts (vgl. Anlage W1 Vorgaben Konzepterstellung)</t>
  </si>
  <si>
    <t>Planungskonzept</t>
  </si>
  <si>
    <t>Qualität der Leistung auf Grundlage der Erfahrung und Qualifikation des Projektleiters
(Profil 1)</t>
  </si>
  <si>
    <r>
      <rPr>
        <u/>
        <sz val="11"/>
        <rFont val="Arial"/>
        <family val="2"/>
      </rPr>
      <t>Zusatzqualifikation 1:</t>
    </r>
    <r>
      <rPr>
        <sz val="11"/>
        <rFont val="Arial"/>
        <family val="2"/>
      </rPr>
      <t xml:space="preserve">
Positiv bewertet wird, wenn der Kafka Engineer als Certified Kafka Administrator (Confluent Certified Administrator for Apache Kafka – CCAAK oder vergleichbar) zertifiziert.</t>
    </r>
  </si>
  <si>
    <r>
      <rPr>
        <u/>
        <sz val="11"/>
        <rFont val="Arial"/>
        <family val="2"/>
      </rPr>
      <t>Zusatzqualifikation 1:</t>
    </r>
    <r>
      <rPr>
        <sz val="11"/>
        <rFont val="Arial"/>
        <family val="2"/>
      </rPr>
      <t xml:space="preserve">
Positiv bewertet wird, wenn der Kafka Engineer als Certified Kafka Administrator (Confluent Certified Administrator for Apache Kafka – CCAAK oder vergleichbar). zertifiziert ist.</t>
    </r>
  </si>
  <si>
    <r>
      <rPr>
        <u/>
        <sz val="11"/>
        <rFont val="Arial"/>
        <family val="2"/>
      </rPr>
      <t>Zusatzqualifikation 1:</t>
    </r>
    <r>
      <rPr>
        <sz val="11"/>
        <rFont val="Arial"/>
        <family val="2"/>
      </rPr>
      <t xml:space="preserve">
Positiv bewertet wird, wenn der Kafka Engineer als Certified Kafka Administrator (Confluent Certified Administrator for Apache Kafka – CCAAK oder vergleichbar) zertifiziert ist.</t>
    </r>
  </si>
  <si>
    <r>
      <t xml:space="preserve">
</t>
    </r>
    <r>
      <rPr>
        <b/>
        <sz val="24"/>
        <rFont val="Arial"/>
        <family val="2"/>
      </rPr>
      <t xml:space="preserve">Bewertungsmatrix 
</t>
    </r>
    <r>
      <rPr>
        <b/>
        <sz val="20"/>
        <rFont val="Arial"/>
        <family val="2"/>
      </rPr>
      <t>Aufbau Apache Kafka-Plattform</t>
    </r>
    <r>
      <rPr>
        <b/>
        <sz val="24"/>
        <rFont val="Arial"/>
        <family val="2"/>
      </rPr>
      <t xml:space="preserve">
</t>
    </r>
  </si>
  <si>
    <r>
      <t xml:space="preserve">Die wichtigsten Anti‑Patterns (mind. 5) sind strukturiert (z. B. nach Sicherheits‑, Betriebs‑ und Performance‑Dimension) und nachvollziehbar erläutert. Es fehlt jedoch eine vollständige Priorisierung (kritisch / mittel / niedrig) und konkrete Vermeidungs‑Strategien 
</t>
    </r>
    <r>
      <rPr>
        <b/>
        <sz val="10"/>
        <color theme="1"/>
        <rFont val="Arial"/>
        <family val="2"/>
      </rPr>
      <t>= 3 Punkte</t>
    </r>
    <r>
      <rPr>
        <sz val="10"/>
        <color theme="1"/>
        <rFont val="Arial"/>
        <family val="2"/>
      </rPr>
      <t xml:space="preserve">
Vollständig strukturierte Darstellung aller relevanten Anti‑Patterns für eine Produktions‑Kafka‑Plattform. Jeder Punkt ist mit einer Kritikalitäts‑Einstufung (hoch, mittel, niedrig) und konkreten Gegenmaßnahmen versehen
</t>
    </r>
    <r>
      <rPr>
        <b/>
        <sz val="10"/>
        <color theme="1"/>
        <rFont val="Arial"/>
        <family val="2"/>
      </rPr>
      <t>= 4 Punkte</t>
    </r>
  </si>
  <si>
    <r>
      <t xml:space="preserve">Das Konzept enthält keine Architekturentscheidungen oder entspricht nicht den Anforderungen </t>
    </r>
    <r>
      <rPr>
        <b/>
        <sz val="10"/>
        <rFont val="Arial"/>
        <family val="2"/>
      </rPr>
      <t>= 0 Punkte</t>
    </r>
    <r>
      <rPr>
        <sz val="10"/>
        <rFont val="Arial"/>
        <family val="2"/>
      </rPr>
      <t xml:space="preserve">.
Die Architekturentscheidungen sind unstrukturiert und kaum nachvollziehbar dargestellt. Wesentliche Entscheidungen für den Aufbau der Kafka-Plattform fehlen oder sind unzureichend skizziert. Die Lösungsansätze fehlen weitgehend oder sind technisch nicht fundiert. Trade-off-Analysen fehlen fast vollständig oder sind ohne Aussagekraft. Die Darstellung ist für eine Abstimmung mit der TK ungeeignet </t>
    </r>
    <r>
      <rPr>
        <b/>
        <sz val="10"/>
        <rFont val="Arial"/>
        <family val="2"/>
      </rPr>
      <t xml:space="preserve">= 1 Punkt
</t>
    </r>
    <r>
      <rPr>
        <sz val="10"/>
        <rFont val="Arial"/>
        <family val="2"/>
      </rPr>
      <t xml:space="preserve">Die Architekturentscheidungen sind nur ansatzweise strukturiert und eingeschränkt nachvollziehbar dargestellt. Wichtige Entscheidungen für den Aufbau der Kafka-Plattform sind unvollständig erfasst. Zu den Entscheidungen werden Lösungsansätze präsentiert, die teilweise technisch unzureichend oder zu allgemein sind. Die Trade-off-Analysen sind lückenhaft oder oberflächlich; die Wechselwirkungen zwischen nicht-funktionalen Eigenschaften werden nicht ausreichend beleuchtet. Die Darstellung erschwert eine fundierte Abstimmung mit der TK </t>
    </r>
    <r>
      <rPr>
        <b/>
        <sz val="10"/>
        <rFont val="Arial"/>
        <family val="2"/>
      </rPr>
      <t>= 2 Punkte</t>
    </r>
    <r>
      <rPr>
        <sz val="10"/>
        <rFont val="Arial"/>
        <family val="2"/>
      </rPr>
      <t>.</t>
    </r>
  </si>
  <si>
    <r>
      <t xml:space="preserve">Architekturentscheidungen
Positiv bewertet wird eine klar strukturierte, nachvollziehbare Darstellung der nach eigenem Ermessen des AN </t>
    </r>
    <r>
      <rPr>
        <sz val="11"/>
        <rFont val="Arial"/>
        <family val="2"/>
      </rPr>
      <t>wichtigsten</t>
    </r>
    <r>
      <rPr>
        <sz val="11"/>
        <color theme="1"/>
        <rFont val="Arial"/>
        <family val="2"/>
      </rPr>
      <t xml:space="preserve"> Architekturentscheidungen für den Aufbau der Kafka-Plattform, die der AN mit der TK abstimmen wird.</t>
    </r>
  </si>
  <si>
    <r>
      <t xml:space="preserve">Anti-Patterns
Positiv bewertet wird eine klar strukturierte, nachvollziehbare Darstellug der nach eigenem Ermessen des AN </t>
    </r>
    <r>
      <rPr>
        <sz val="11"/>
        <rFont val="Arial"/>
        <family val="2"/>
      </rPr>
      <t>wichtigsten</t>
    </r>
    <r>
      <rPr>
        <sz val="11"/>
        <color theme="1"/>
        <rFont val="Arial"/>
        <family val="2"/>
      </rPr>
      <t xml:space="preserve"> architektonischen Anti-Patterns, die für den Aufbau der anvisierten Kafka-Plattform auf jeden Fall zu vermeiden sind</t>
    </r>
  </si>
  <si>
    <r>
      <rPr>
        <sz val="10"/>
        <rFont val="Arial"/>
        <family val="2"/>
      </rPr>
      <t xml:space="preserve">Die Architekturentscheidungen sind strukturiert und grundsätzlich nachvollziehbar dargestellt. Die wichtigsten Entscheidungen für den Aufbau der Kafka-Plattform sind erfasst, wobei einzelne Aspekte fehlen könnten. Zu den meisten Entscheidungen werden Lösungsansätze präsentiert, die technisch nachvollziehbar sind. Die Trade-off-Analysen sind vorhanden, jedoch nicht in allen Fällen vollständig oder detailliert ausgeführt. Die Wechselwirkungen zwischen nicht-funktionalen Eigenschaften werden teilweise beleuchtet. Die Darstellung ermöglicht eine Abstimmung mit der TK, weist jedoch Lücken auf 
</t>
    </r>
    <r>
      <rPr>
        <b/>
        <sz val="10"/>
        <rFont val="Arial"/>
        <family val="2"/>
      </rPr>
      <t xml:space="preserve">= 3 Punkte
</t>
    </r>
    <r>
      <rPr>
        <b/>
        <sz val="10"/>
        <color rgb="FF00B0F0"/>
        <rFont val="Arial"/>
        <family val="2"/>
      </rPr>
      <t xml:space="preserve">
</t>
    </r>
    <r>
      <rPr>
        <sz val="10"/>
        <rFont val="Arial"/>
        <family val="2"/>
      </rPr>
      <t xml:space="preserve">Die Architekturentscheidungen sind klar strukturiert und gut nachvollziehbar dargestellt. Die wichtigsten Entscheidungen für den Aufbau der Kafka-Plattform sind vollständig erfasst. Zu jeder Entscheidung werden geeignete Lösungsansätze präsentiert, die technisch plausibel sind. Die Trade-off-Analysen sind vorhanden und beleuchten die wesentlichen Wechselwirkungen zwischen nicht-funktionalen Eigenschaften. Die Darstellung ermöglicht eine gute Grundlage für die Abstimmung mit der TK. Geringfügige Verbesserungsmöglichkeiten in der Tiefe der Analyse 
</t>
    </r>
    <r>
      <rPr>
        <b/>
        <sz val="10"/>
        <rFont val="Arial"/>
        <family val="2"/>
      </rPr>
      <t>= 4 Punkte</t>
    </r>
  </si>
  <si>
    <r>
      <t xml:space="preserve">Wie bei 4 Punkten, jedoch mit einer ausführlicheren Kritikalitäts‑Bewertung. Zum Beispiel wird für jeden Fault die Wahrscheinlichkeit (z. B. 10 % jährlich) und der potenzielle Impact (z. B. Datenverlust ≥ 5 %) angegeben.
Zusätzlich liefert der Bieter 
prüfbare Tests und eine Erklärung, wie diese praktisch eingesetzt werden können. Es werden Erfahrungswerte aus anderen Kafka-Rollouts nachvollziehbar berücksichtigt </t>
    </r>
    <r>
      <rPr>
        <b/>
        <sz val="10"/>
        <color theme="1"/>
        <rFont val="Arial"/>
        <family val="2"/>
      </rPr>
      <t>= 5 Punkte</t>
    </r>
  </si>
  <si>
    <r>
      <t xml:space="preserve">Die Architekturentscheidungen sind klar strukturiert und bauen nachvollziehbar aufeinander auf, so dass sie eine logische Reihenfolge der zu treffenden Entscheidungen ergibt. Zu jeder Entscheidung werden fundierte Lösungsansätze präsentiert, die technisch durchdacht und auf die spezifischen Anforderungen zugeschnitten sind. 
Die Trade-off-Analyse ist umfassend und detailliert; sie beleuchtet die Wechselwirkungen zwischen nicht-funktionalen Eigenschaften (Performance, Skalierbarkeit, Verfügbarkeit, Wartbarkeit, Sicherheit, etc.) und begründet die gewählten Lösungen überzeugend. Es werden Erfahrungswerte aus anderen Kafka-Rollouts nachvollziehbar berücksichtigt. Die Darstellung ermöglicht eine fundierte Abstimmung mit der TK 
</t>
    </r>
    <r>
      <rPr>
        <b/>
        <sz val="10"/>
        <rFont val="Arial"/>
        <family val="2"/>
      </rPr>
      <t>= 5 Punkte</t>
    </r>
  </si>
  <si>
    <r>
      <t xml:space="preserve">Wie bei 4 Punkten, jedoch mit zusätzlicher Analyse: jedes Anti‑Pattern wird z.B. mit Ursachen‑Wirkungs‑Diagrammen, quantitativen Risiko‑Scores (Wahrscheinlichkeit × Impact) und nachweisbaren Best‑Practice‑Beispielen aus früheren Kafka‑Rollouts dokumentiert. 
Die Vermeidungs‑Strategien sind detailliert und in einer prüfbaren Check‑Liste zusammengefasst, sodass die TK prüfen kann, ob das Pattern berücksichtigt wurde </t>
    </r>
    <r>
      <rPr>
        <b/>
        <sz val="10"/>
        <color theme="1"/>
        <rFont val="Arial"/>
        <family val="2"/>
      </rPr>
      <t>= 5 Punkte</t>
    </r>
  </si>
  <si>
    <r>
      <t xml:space="preserve">Vollständige, klar strukturierte Dokumentation, die alle Aspekte der 2,5‑Rechenzentren‑Architektur detailliert abdeckt: Lastverteilung (numerische Werte + Szenario‑Simulation), Failover‑Strategie, Risiko‑Scores (Wahrscheinlichkeit × Impact) für den Ausfall eines gesamten Rechenzentrums oder des halben Zentrums, sowie prüfbare Check‑Listen (z.B. „Heartbeat‑Monitoring“, „Fail‑over‑Test‑Suite“). Die Listen ermöglichen der TK zu prüfen, ob die geforderte Architektur erfüllt ist. Es werden Erfahrungswerte aus anderen Kafka-Rollouts nachvollziehbar berücksichtigt.
</t>
    </r>
    <r>
      <rPr>
        <b/>
        <sz val="10"/>
        <color theme="1"/>
        <rFont val="Arial"/>
        <family val="2"/>
      </rPr>
      <t>= 5 Punkte</t>
    </r>
  </si>
  <si>
    <t xml:space="preserve">
Positiv bewertet wird eine klar strukturierte, nachvollziehbare Architekturskizze zur Erfüllung folgender Mindestanforderungen aus der Leistungsbeschreibung:
• Systemtrennung &amp; Migration (Ziffer 2.1.4)
• Disaster Management (Ziffer 2.1.6)
• Performance (Ziffer 2.1.8)
• Datenaufbewahrung (Ziffer 2.1.9)
• Skalierbarkeit (Ziffer 2.1.10)
• IT-Sicherheit (Ziffer 2.1.11)
• Container-Technologien (Ziffer 2.1.12)
• Stream Processing (Ziffer 2.1.13)
• Lifecycle der Anwendungsentwicklung (Ziffer 2.1.17)
Zu jedem der obigen Punkte skizziert der Bieter seinen anvisierten Lösungsansatz zur Erfüllung der jeweiligen Anforderung</t>
  </si>
  <si>
    <r>
      <t>G1</t>
    </r>
    <r>
      <rPr>
        <b/>
        <sz val="10"/>
        <color theme="1"/>
        <rFont val="Arial"/>
        <family val="2"/>
      </rPr>
      <t xml:space="preserve">
 Gewichtungs-punkte 
 1. Kriterienebene</t>
    </r>
  </si>
  <si>
    <r>
      <rPr>
        <sz val="10"/>
        <color theme="1"/>
        <rFont val="Arial"/>
        <family val="2"/>
      </rPr>
      <t xml:space="preserve">Ein Planungskonzept liegt erkennbar nicht vor oder die vorhandenen Inhalte sind so unstrukturiert und unvollständig, dass eine sinnvolle Bewertung nicht möglich ist 
</t>
    </r>
    <r>
      <rPr>
        <b/>
        <sz val="10"/>
        <color theme="1"/>
        <rFont val="Arial"/>
        <family val="2"/>
      </rPr>
      <t>= 0 Punkte</t>
    </r>
    <r>
      <rPr>
        <sz val="10"/>
        <color theme="1"/>
        <rFont val="Arial"/>
        <family val="2"/>
      </rPr>
      <t xml:space="preserve">
Das Planungskonzept liegt nur in Ansätzen vor und ist stark fragmentiert. Zentrale Elemente wie das Vorgehensmodell oder ein Projektstrukturplan fehlen oder sind kaum erkennbar, so dass Plausibilität und Nachvollziehbarkeit insgesamt stark eingeschränkt sind 
</t>
    </r>
    <r>
      <rPr>
        <b/>
        <sz val="10"/>
        <color theme="1"/>
        <rFont val="Arial"/>
        <family val="2"/>
      </rPr>
      <t>= 1 Punkt</t>
    </r>
    <r>
      <rPr>
        <sz val="10"/>
        <color theme="1"/>
        <rFont val="Arial"/>
        <family val="2"/>
      </rPr>
      <t xml:space="preserve">
Das Planungskonzept enthält erste strukturierte Überlegungen und einzelne Elemente, zum Beispiel ein grob beschriebenes Vorgehensmodell, sind dargestellt. Gleichzeitig bestehen deutliche Lücken bei wesentlichen Aspekten wie Phasen- oder grobe Iterationsplanung, und die Gesamtdarstellung wirkt wenig belastbar 
</t>
    </r>
    <r>
      <rPr>
        <b/>
        <sz val="10"/>
        <color theme="1"/>
        <rFont val="Arial"/>
        <family val="2"/>
      </rPr>
      <t>= 2 Punkt</t>
    </r>
  </si>
  <si>
    <r>
      <rPr>
        <sz val="10"/>
        <color theme="1"/>
        <rFont val="Arial"/>
        <family val="2"/>
      </rPr>
      <t xml:space="preserve">Das Planungskonzept ist grundsätzlich strukturiert und zentrale Elemente wie Vorgehensmodell und ein grober Projektstrukturplan sind vorhanden. Die Phasen- und Ressourcenplanung sind in diesem Fall jedoch nur rudimentär oder wenig konkret beschrieben, sodass die Plausibilität insgesamt nur teilweise gegeben ist und erkennbare Lücken bestehen
</t>
    </r>
    <r>
      <rPr>
        <b/>
        <sz val="10"/>
        <color theme="1"/>
        <rFont val="Arial"/>
        <family val="2"/>
      </rPr>
      <t>= 3 Punkte</t>
    </r>
    <r>
      <rPr>
        <sz val="10"/>
        <color theme="1"/>
        <rFont val="Arial"/>
        <family val="2"/>
      </rPr>
      <t xml:space="preserve">
Das Planungskonzept ist weitgehend strukturiert und nachvollziehbar. Vorgehensmodell, Projektstrukturplan, Phasen- und Ressourcenplanung sind in ihren Grundzügen schlüssig beschrieben, und die Darstellung ist überwiegend plausibel, weist jedoch noch einzelne Unschärfen oder fehlende Konkretisierungen auf 
</t>
    </r>
    <r>
      <rPr>
        <b/>
        <sz val="10"/>
        <color theme="1"/>
        <rFont val="Arial"/>
        <family val="2"/>
      </rPr>
      <t>= 4 Punkte</t>
    </r>
  </si>
  <si>
    <r>
      <rPr>
        <sz val="10"/>
        <color theme="1"/>
        <rFont val="Arial"/>
        <family val="2"/>
      </rPr>
      <t xml:space="preserve">Das Planungskonzept liegt vor, ist klar strukturiert, in sich schlüssig und vollständig. Vorgehensmodell, Projektstrukturplan mit Phasen, Meilensteinen und Abhängigkeiten sowie Ressourcenplanung sind konsistent, plausibel und nachvollziehbar beschrieben, sodass die Planung als realistische und gut nachvollziehbare Grundlage für die Projektdurchführung bei der TK geeignet ist 
</t>
    </r>
    <r>
      <rPr>
        <b/>
        <sz val="10"/>
        <color theme="1"/>
        <rFont val="Arial"/>
        <family val="2"/>
      </rPr>
      <t>= 5 Punkte</t>
    </r>
  </si>
  <si>
    <r>
      <t xml:space="preserve">
</t>
    </r>
    <r>
      <rPr>
        <sz val="10"/>
        <color theme="1"/>
        <rFont val="Arial"/>
        <family val="2"/>
      </rPr>
      <t xml:space="preserve">Für jeden fachlich sinnvollen und gut beschriebenen goldenen Pfad wird </t>
    </r>
    <r>
      <rPr>
        <b/>
        <sz val="10"/>
        <color theme="1"/>
        <rFont val="Arial"/>
        <family val="2"/>
      </rPr>
      <t>1 Punkt</t>
    </r>
    <r>
      <rPr>
        <sz val="10"/>
        <color theme="1"/>
        <rFont val="Arial"/>
        <family val="2"/>
      </rPr>
      <t xml:space="preserve"> vergeben. 
Es werden maximal 5 Punkte vergeben.
Ein goldener Pfad gilt als fachlich sinnvoll und gut beschrieben, wenn in der Darstellung:
 1. Ziel und Zweck des Pfades klar benannt sind,
2. die Schritte für Entwickler:innen ohne weitgehende Kafka-Expertise nachvollziehbar beschrieben sind (inklusive benötigter Eingaben),
3. die wesentlichen Automatismen im Hintergrund (z. B. ausgelöste Systeme/Workflows) erkennbar sind,
4. die Darstellung strukturiert erfolgt (z. B. Prozessablaufdiagramm oder logisch gegliederte Schrittfolge).
</t>
    </r>
  </si>
  <si>
    <r>
      <t xml:space="preserve">Es liegen keine oder nur völlig unklare Ausführungen zu präventiven Maßnahmen im Kontext des Risikomanagements vor. Daraus ist nicht erkennbar, wie Risiken für den Aufbau der Kafka-Plattform reduziert oder damit einhergehende Probleme behoben werden. 
</t>
    </r>
    <r>
      <rPr>
        <b/>
        <sz val="10"/>
        <rFont val="Arial"/>
        <family val="2"/>
      </rPr>
      <t>= 0 Punkte</t>
    </r>
    <r>
      <rPr>
        <sz val="10"/>
        <color theme="1"/>
        <rFont val="Arial"/>
        <family val="2"/>
      </rPr>
      <t xml:space="preserve">
Die Beschreibung präventiver Maßnahmen erfolgt nur in Ansätzen und bleibt sehr allgemein. Die Darstellung bleibt weitgehend abstrakt, benennt mögliche Risiken nur grob und lässt kaum erkennen, dass der Bieter in der Lage ist, Risiken für einen reibungsarmen Aufbau der Kafka-Plattform tatsächlich zu reduzieren oder auftretende Probleme gezielt zu beheben </t>
    </r>
    <r>
      <rPr>
        <b/>
        <sz val="10"/>
        <rFont val="Arial"/>
        <family val="2"/>
      </rPr>
      <t xml:space="preserve">= 1 Punkt </t>
    </r>
    <r>
      <rPr>
        <sz val="10"/>
        <color theme="1"/>
        <rFont val="Arial"/>
        <family val="2"/>
      </rPr>
      <t xml:space="preserve">
Erste konkrete präventive Maßnahmen sind beschrieben, die Darstellung ist jedoch lückenhaft und wenig systematisch. Einzelne Risiken und zugehörige Maßnahmen werden zwar benannt, es entsteht aber kein schlüssiges Bild eines strukturierten Risikomanagements, sodass nur eingeschränkt erkennbar ist, in welchem Umfang der Bieter Risiken reduzieren und Probleme effektiv beheben kann 
</t>
    </r>
    <r>
      <rPr>
        <b/>
        <sz val="10"/>
        <color theme="1"/>
        <rFont val="Arial"/>
        <family val="2"/>
      </rPr>
      <t>= 2 Punkte</t>
    </r>
  </si>
  <si>
    <r>
      <t xml:space="preserve">Präventive Maßnahmen sind im Kontext des Risikomanagements grundsätzlich strukturiert beschrieben und für zentrale Risiken des Aufbaus der Kafka-Plattform passende Maßnahmen werden erkennbar zugeordnet. Dabei ist ersichtlich, dass der Bieter über Ansätze zur Reduzierung von Risiken und zur Behebung typischer Probleme verfügt, die Darstellung bleibt jedoch in Teilen allgemein, nicht durchgängig und weist Lücken bei einzelnen relevanten Risikoaspekten auf 
</t>
    </r>
    <r>
      <rPr>
        <b/>
        <sz val="10"/>
        <color theme="1"/>
        <rFont val="Arial"/>
        <family val="2"/>
      </rPr>
      <t xml:space="preserve">= 3 Punkte
</t>
    </r>
    <r>
      <rPr>
        <sz val="10"/>
        <color theme="1"/>
        <rFont val="Arial"/>
        <family val="2"/>
      </rPr>
      <t xml:space="preserve">Präventive Maßnahmen für wesentliche technische und organisatorische Risiken des Aufbaus dder Kafka-Plattform sind weitgehend vollständig, strukturiert und nachvollziehbar beschrieben. Aus der Darstellung geht klar hervor, dass der Bieter beziehungsweise die Bietergemeinschaft in der Lage ist, relevante Risiken für einen reibungsarmen Aufbau der Plattform zu identifizieren, zu reduzieren und typische Probleme mit geeigneten Maßnahmen effektiv zu beheben, auch wenn vereinzelt noch Konkretisierungspotenzial besteht 
</t>
    </r>
    <r>
      <rPr>
        <b/>
        <sz val="10"/>
        <color theme="1"/>
        <rFont val="Arial"/>
        <family val="2"/>
      </rPr>
      <t>= 4 Punkte</t>
    </r>
  </si>
  <si>
    <r>
      <t xml:space="preserve">Eine umfassende, klar strukturierte und praxisnahe Beschreibung präventiver Maßnahmen im Kontext des Risikomanagements liegt vor, die die wesentlichen technischen und organisatorischen Risiken des Aufbaus der Kafka-Plattform abdeckt. Aus der Darstellung wird deutlich, dass der Bieter  über ein fundiertes, erprobtes Vorgehen zur Risikoreduktion und zur effektiven Behebung der damit einhergehenden Probleme verfügt, sodass ein reibungsarmer Aufbau der Kafka-Plattform in besonderem Maße unterstützt wird 
</t>
    </r>
    <r>
      <rPr>
        <b/>
        <sz val="10"/>
        <color theme="1"/>
        <rFont val="Arial"/>
        <family val="2"/>
      </rPr>
      <t>= 5 Punkte</t>
    </r>
    <r>
      <rPr>
        <sz val="10"/>
        <color theme="1"/>
        <rFont val="Arial"/>
        <family val="2"/>
      </rPr>
      <t xml:space="preserve">
</t>
    </r>
  </si>
  <si>
    <r>
      <t xml:space="preserve">
</t>
    </r>
    <r>
      <rPr>
        <sz val="10"/>
        <rFont val="Arial"/>
        <family val="2"/>
      </rPr>
      <t xml:space="preserve">0 zusätzliche Projekte </t>
    </r>
    <r>
      <rPr>
        <b/>
        <sz val="10"/>
        <rFont val="Arial"/>
        <family val="2"/>
      </rPr>
      <t>= 0 Punkte</t>
    </r>
    <r>
      <rPr>
        <sz val="10"/>
        <rFont val="Arial"/>
        <family val="2"/>
      </rPr>
      <t xml:space="preserve">
1 zusätzliches Projekt </t>
    </r>
    <r>
      <rPr>
        <b/>
        <sz val="10"/>
        <rFont val="Arial"/>
        <family val="2"/>
      </rPr>
      <t>= 1 Punkte</t>
    </r>
  </si>
  <si>
    <r>
      <t xml:space="preserve">
</t>
    </r>
    <r>
      <rPr>
        <sz val="10"/>
        <rFont val="Arial"/>
        <family val="2"/>
      </rPr>
      <t xml:space="preserve"> 
2 zusätzliche Projekte </t>
    </r>
    <r>
      <rPr>
        <b/>
        <sz val="10"/>
        <rFont val="Arial"/>
        <family val="2"/>
      </rPr>
      <t>= 3 Punkte</t>
    </r>
    <r>
      <rPr>
        <sz val="10"/>
        <rFont val="Arial"/>
        <family val="2"/>
      </rPr>
      <t xml:space="preserve">
3 zusätzliche Projekte </t>
    </r>
    <r>
      <rPr>
        <b/>
        <sz val="10"/>
        <rFont val="Arial"/>
        <family val="2"/>
      </rPr>
      <t>4 Punkte</t>
    </r>
    <r>
      <rPr>
        <sz val="10"/>
        <rFont val="Arial"/>
        <family val="2"/>
      </rPr>
      <t xml:space="preserve">
</t>
    </r>
  </si>
  <si>
    <r>
      <t xml:space="preserve">
</t>
    </r>
    <r>
      <rPr>
        <sz val="10"/>
        <rFont val="Arial"/>
        <family val="2"/>
      </rPr>
      <t xml:space="preserve">ab 4 zusätzliche Projekte </t>
    </r>
    <r>
      <rPr>
        <b/>
        <sz val="10"/>
        <rFont val="Arial"/>
        <family val="2"/>
      </rPr>
      <t>= 5 Punkte</t>
    </r>
  </si>
  <si>
    <r>
      <t xml:space="preserve">Keine Zertifizierung </t>
    </r>
    <r>
      <rPr>
        <b/>
        <sz val="10"/>
        <color theme="1"/>
        <rFont val="Arial"/>
        <family val="2"/>
      </rPr>
      <t>= 0 Punkte</t>
    </r>
  </si>
  <si>
    <r>
      <t xml:space="preserve">Zertifizierung vorhanden </t>
    </r>
    <r>
      <rPr>
        <b/>
        <sz val="10"/>
        <color theme="1"/>
        <rFont val="Arial"/>
        <family val="2"/>
      </rPr>
      <t>= 5 Punkte</t>
    </r>
  </si>
  <si>
    <r>
      <t xml:space="preserve">Keine Erfahrungen </t>
    </r>
    <r>
      <rPr>
        <b/>
        <sz val="10"/>
        <color theme="1"/>
        <rFont val="Arial"/>
        <family val="2"/>
      </rPr>
      <t>= 0 Punkte</t>
    </r>
  </si>
  <si>
    <r>
      <t>Erfahrungen vorhanden</t>
    </r>
    <r>
      <rPr>
        <b/>
        <sz val="10"/>
        <color theme="1"/>
        <rFont val="Arial"/>
        <family val="2"/>
      </rPr>
      <t xml:space="preserve"> = 5 Punkte</t>
    </r>
  </si>
  <si>
    <r>
      <t xml:space="preserve">Erfahrungen vorhanden </t>
    </r>
    <r>
      <rPr>
        <b/>
        <sz val="10"/>
        <color theme="1"/>
        <rFont val="Arial"/>
        <family val="2"/>
      </rPr>
      <t>= 5 Punkte</t>
    </r>
  </si>
  <si>
    <r>
      <t xml:space="preserve">Keine Erfahrungen </t>
    </r>
    <r>
      <rPr>
        <b/>
        <sz val="10"/>
        <color theme="1"/>
        <rFont val="Arial"/>
        <family val="2"/>
      </rPr>
      <t>= 0 Punkte</t>
    </r>
    <r>
      <rPr>
        <sz val="10"/>
        <color theme="1"/>
        <rFont val="Arial"/>
        <family val="2"/>
      </rPr>
      <t xml:space="preserve">
</t>
    </r>
    <r>
      <rPr>
        <sz val="10"/>
        <rFont val="Arial"/>
        <family val="2"/>
      </rPr>
      <t xml:space="preserve">&gt; 0 bis 3 Monate Erfahrung </t>
    </r>
    <r>
      <rPr>
        <b/>
        <sz val="10"/>
        <rFont val="Arial"/>
        <family val="2"/>
      </rPr>
      <t>= 1 Punkt</t>
    </r>
    <r>
      <rPr>
        <sz val="10"/>
        <rFont val="Arial"/>
        <family val="2"/>
      </rPr>
      <t xml:space="preserve">
&gt; 3 bis 6 Monate Erfahrung </t>
    </r>
    <r>
      <rPr>
        <b/>
        <sz val="10"/>
        <rFont val="Arial"/>
        <family val="2"/>
      </rPr>
      <t>= 2 Punkte</t>
    </r>
  </si>
  <si>
    <r>
      <t xml:space="preserve">&gt; 6 bis 9 Monate Erfahrung </t>
    </r>
    <r>
      <rPr>
        <b/>
        <sz val="10"/>
        <rFont val="Arial"/>
        <family val="2"/>
      </rPr>
      <t>= 3 Punkte</t>
    </r>
    <r>
      <rPr>
        <sz val="10"/>
        <rFont val="Arial"/>
        <family val="2"/>
      </rPr>
      <t xml:space="preserve">
&gt; 9 bis 12 Monate Erfahrung </t>
    </r>
    <r>
      <rPr>
        <b/>
        <sz val="10"/>
        <rFont val="Arial"/>
        <family val="2"/>
      </rPr>
      <t>= 4 Punkte</t>
    </r>
  </si>
  <si>
    <r>
      <t xml:space="preserve">&gt; 12 Monate Erfahrung </t>
    </r>
    <r>
      <rPr>
        <b/>
        <sz val="10"/>
        <rFont val="Arial"/>
        <family val="2"/>
      </rPr>
      <t>= 5 Punkte</t>
    </r>
  </si>
  <si>
    <r>
      <t xml:space="preserve">
</t>
    </r>
    <r>
      <rPr>
        <sz val="10"/>
        <rFont val="Arial"/>
        <family val="2"/>
      </rPr>
      <t>0 zusätzliche Projekte</t>
    </r>
    <r>
      <rPr>
        <b/>
        <sz val="10"/>
        <rFont val="Arial"/>
        <family val="2"/>
      </rPr>
      <t xml:space="preserve"> = 0 Punkte</t>
    </r>
    <r>
      <rPr>
        <sz val="10"/>
        <rFont val="Arial"/>
        <family val="2"/>
      </rPr>
      <t xml:space="preserve">
1 zusätzliches Projekt </t>
    </r>
    <r>
      <rPr>
        <b/>
        <sz val="10"/>
        <rFont val="Arial"/>
        <family val="2"/>
      </rPr>
      <t>= 1 Punkte</t>
    </r>
  </si>
  <si>
    <r>
      <t xml:space="preserve">
</t>
    </r>
    <r>
      <rPr>
        <sz val="10"/>
        <color rgb="FFFF0000"/>
        <rFont val="Arial"/>
        <family val="2"/>
      </rPr>
      <t xml:space="preserve"> </t>
    </r>
    <r>
      <rPr>
        <sz val="10"/>
        <color theme="1"/>
        <rFont val="Arial"/>
        <family val="2"/>
      </rPr>
      <t xml:space="preserve">
</t>
    </r>
    <r>
      <rPr>
        <sz val="10"/>
        <rFont val="Arial"/>
        <family val="2"/>
      </rPr>
      <t xml:space="preserve">2 zusätzliche Projekte </t>
    </r>
    <r>
      <rPr>
        <b/>
        <sz val="10"/>
        <rFont val="Arial"/>
        <family val="2"/>
      </rPr>
      <t>= 3 Punkte</t>
    </r>
    <r>
      <rPr>
        <sz val="10"/>
        <rFont val="Arial"/>
        <family val="2"/>
      </rPr>
      <t xml:space="preserve">
3 zusätzliches Projekt </t>
    </r>
    <r>
      <rPr>
        <b/>
        <sz val="10"/>
        <rFont val="Arial"/>
        <family val="2"/>
      </rPr>
      <t>= 4 Punkte</t>
    </r>
  </si>
  <si>
    <r>
      <rPr>
        <sz val="10"/>
        <rFont val="Arial"/>
        <family val="2"/>
      </rPr>
      <t xml:space="preserve">Keine Erfahrungen </t>
    </r>
    <r>
      <rPr>
        <b/>
        <sz val="10"/>
        <rFont val="Arial"/>
        <family val="2"/>
      </rPr>
      <t>= 0 Punkte</t>
    </r>
    <r>
      <rPr>
        <sz val="10"/>
        <rFont val="Arial"/>
        <family val="2"/>
      </rPr>
      <t xml:space="preserve">
&gt; 0 bis 3 Monate Erfahrung </t>
    </r>
    <r>
      <rPr>
        <b/>
        <sz val="10"/>
        <rFont val="Arial"/>
        <family val="2"/>
      </rPr>
      <t>= 1 Punkt</t>
    </r>
    <r>
      <rPr>
        <sz val="10"/>
        <rFont val="Arial"/>
        <family val="2"/>
      </rPr>
      <t xml:space="preserve">
&gt; 3 bis 6 Monate Erfahrung </t>
    </r>
    <r>
      <rPr>
        <b/>
        <sz val="10"/>
        <rFont val="Arial"/>
        <family val="2"/>
      </rPr>
      <t>= 2 Punkte</t>
    </r>
    <r>
      <rPr>
        <sz val="10"/>
        <color theme="1"/>
        <rFont val="Arial"/>
        <family val="2"/>
      </rPr>
      <t xml:space="preserve">
</t>
    </r>
  </si>
  <si>
    <r>
      <t xml:space="preserve">
&gt; 12 Monate Erfahrung </t>
    </r>
    <r>
      <rPr>
        <b/>
        <sz val="10"/>
        <color theme="1"/>
        <rFont val="Arial"/>
        <family val="2"/>
      </rPr>
      <t>= 5 Punkte</t>
    </r>
    <r>
      <rPr>
        <sz val="10"/>
        <color theme="1"/>
        <rFont val="Arial"/>
        <family val="2"/>
      </rPr>
      <t xml:space="preserve">
</t>
    </r>
  </si>
  <si>
    <r>
      <t xml:space="preserve">0 zusätzliche Projekte </t>
    </r>
    <r>
      <rPr>
        <b/>
        <sz val="10"/>
        <rFont val="Arial"/>
        <family val="2"/>
      </rPr>
      <t>= 0 Punkte</t>
    </r>
    <r>
      <rPr>
        <sz val="10"/>
        <rFont val="Arial"/>
        <family val="2"/>
      </rPr>
      <t xml:space="preserve">
1 zusätzliches Projekt </t>
    </r>
    <r>
      <rPr>
        <b/>
        <sz val="10"/>
        <rFont val="Arial"/>
        <family val="2"/>
      </rPr>
      <t>= 1 Punkte</t>
    </r>
  </si>
  <si>
    <r>
      <t xml:space="preserve">2 zusätzliche Projekte </t>
    </r>
    <r>
      <rPr>
        <b/>
        <sz val="10"/>
        <rFont val="Arial"/>
        <family val="2"/>
      </rPr>
      <t>= 3 Punkte</t>
    </r>
    <r>
      <rPr>
        <sz val="10"/>
        <rFont val="Arial"/>
        <family val="2"/>
      </rPr>
      <t xml:space="preserve">
3 zusätzliches Projekt </t>
    </r>
    <r>
      <rPr>
        <b/>
        <sz val="10"/>
        <rFont val="Arial"/>
        <family val="2"/>
      </rPr>
      <t>= 4 Punkte</t>
    </r>
  </si>
  <si>
    <r>
      <t xml:space="preserve">
ab 4 zusätzliche Projekte </t>
    </r>
    <r>
      <rPr>
        <b/>
        <sz val="10"/>
        <rFont val="Arial"/>
        <family val="2"/>
      </rPr>
      <t>= 5 Punkte</t>
    </r>
  </si>
  <si>
    <r>
      <t xml:space="preserve">Keine Erfahrungen </t>
    </r>
    <r>
      <rPr>
        <b/>
        <sz val="10"/>
        <color theme="1"/>
        <rFont val="Arial"/>
        <family val="2"/>
      </rPr>
      <t>= 0 Punkte</t>
    </r>
    <r>
      <rPr>
        <sz val="10"/>
        <color theme="1"/>
        <rFont val="Arial"/>
        <family val="2"/>
      </rPr>
      <t xml:space="preserve">
&gt; 0 bis 3 Monate Erfahrung </t>
    </r>
    <r>
      <rPr>
        <b/>
        <sz val="10"/>
        <color theme="1"/>
        <rFont val="Arial"/>
        <family val="2"/>
      </rPr>
      <t>= 1 Punkt</t>
    </r>
    <r>
      <rPr>
        <sz val="10"/>
        <color theme="1"/>
        <rFont val="Arial"/>
        <family val="2"/>
      </rPr>
      <t xml:space="preserve">
&gt; 3 bis 6 Monate Erfahrung </t>
    </r>
    <r>
      <rPr>
        <b/>
        <sz val="10"/>
        <color theme="1"/>
        <rFont val="Arial"/>
        <family val="2"/>
      </rPr>
      <t>= 2 Punkte</t>
    </r>
  </si>
  <si>
    <r>
      <t xml:space="preserve">
&gt; 6 bis 9 Monate Erfahrung </t>
    </r>
    <r>
      <rPr>
        <b/>
        <sz val="10"/>
        <color theme="1"/>
        <rFont val="Arial"/>
        <family val="2"/>
      </rPr>
      <t>= 3 Punkte</t>
    </r>
    <r>
      <rPr>
        <sz val="10"/>
        <color theme="1"/>
        <rFont val="Arial"/>
        <family val="2"/>
      </rPr>
      <t xml:space="preserve">
&gt; 9 bis 12 Monate Erfahrung </t>
    </r>
    <r>
      <rPr>
        <b/>
        <sz val="10"/>
        <color theme="1"/>
        <rFont val="Arial"/>
        <family val="2"/>
      </rPr>
      <t>= 4 Punkte</t>
    </r>
    <r>
      <rPr>
        <sz val="10"/>
        <color theme="1"/>
        <rFont val="Arial"/>
        <family val="2"/>
      </rPr>
      <t xml:space="preserve">
</t>
    </r>
  </si>
  <si>
    <r>
      <t xml:space="preserve">
&gt; 12 Monate Erfahrung </t>
    </r>
    <r>
      <rPr>
        <b/>
        <sz val="10"/>
        <color theme="1"/>
        <rFont val="Arial"/>
        <family val="2"/>
      </rPr>
      <t>= 5 Punkte</t>
    </r>
  </si>
  <si>
    <r>
      <rPr>
        <sz val="16"/>
        <rFont val="Arial"/>
        <family val="2"/>
      </rPr>
      <t xml:space="preserve">Diese Bewertungsmatrix dient lediglich der Information und zur Einschätzung, wie das Angebot durch die TK bewertet wird. Gemäß den Vorgaben in der Spalte "Zielerfüllungsgrad" erhält jedes Kriterium Bewertungspunkte, die mit dem jeweiligen Gewichtungsfaktor multipliziert werden und die Leistungspunkte ergeben. Die Höhe des Gewichtungsfaktor entspricht der Wichtigkeit des Kriteriums für die TK. Die Leistungspunkte aller Kriterien werden addiert und ergeben die Gesamtpunktzahl für das Angebot. 
Maximal können </t>
    </r>
    <r>
      <rPr>
        <u/>
        <sz val="16"/>
        <rFont val="Arial"/>
        <family val="2"/>
      </rPr>
      <t>550 Leistungspunkte</t>
    </r>
    <r>
      <rPr>
        <sz val="16"/>
        <rFont val="Arial"/>
        <family val="2"/>
      </rPr>
      <t xml:space="preserve"> erreicht werden.
</t>
    </r>
    <r>
      <rPr>
        <sz val="16"/>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</si>
</sst>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theme="1"/>
      <name val="Arial"/>
      <family val="2"/>
    </font>
    <font>
      <sz val="10"/>
      <name val="Arial"/>
      <family val="2"/>
    </font>
    <font>
      <b/>
      <sz val="10"/>
      <color theme="1"/>
      <name val="Arial"/>
      <family val="2"/>
    </font>
    <font>
      <sz val="10"/>
      <name val="Arial"/>
      <family val="2"/>
    </font>
    <font>
      <b/>
      <sz val="14"/>
      <color theme="1"/>
      <name val="Arial"/>
      <family val="2"/>
    </font>
    <font>
      <b/>
      <sz val="12"/>
      <name val="Arial"/>
      <family val="2"/>
    </font>
    <font>
      <b/>
      <sz val="12"/>
      <color theme="1"/>
      <name val="Arial"/>
      <family val="2"/>
    </font>
    <font>
      <b/>
      <sz val="11"/>
      <color theme="1"/>
      <name val="Arial"/>
      <family val="2"/>
    </font>
    <font>
      <b/>
      <sz val="16"/>
      <color theme="1"/>
      <name val="Arial"/>
      <family val="2"/>
    </font>
    <font>
      <sz val="10"/>
      <color theme="1"/>
      <name val="Arial"/>
      <family val="2"/>
    </font>
    <font>
      <sz val="12"/>
      <color theme="1"/>
      <name val="Arial"/>
      <family val="2"/>
    </font>
    <font>
      <sz val="11"/>
      <color theme="1"/>
      <name val="Arial"/>
      <family val="2"/>
    </font>
    <font>
      <sz val="11"/>
      <name val="Arial"/>
      <family val="2"/>
    </font>
    <font>
      <b/>
      <sz val="18"/>
      <color theme="1"/>
      <name val="Arial"/>
      <family val="2"/>
    </font>
    <font>
      <sz val="8"/>
      <color theme="1"/>
      <name val="Arial"/>
      <family val="2"/>
    </font>
    <font>
      <u/>
      <sz val="11"/>
      <name val="Arial"/>
      <family val="2"/>
    </font>
    <font>
      <sz val="8"/>
      <name val="Arial"/>
      <family val="2"/>
    </font>
    <font>
      <b/>
      <sz val="11"/>
      <name val="Arial"/>
      <family val="2"/>
    </font>
    <font>
      <b/>
      <sz val="24"/>
      <color theme="4" tint="-0.499984740745262"/>
      <name val="Arial"/>
      <family val="2"/>
    </font>
    <font>
      <sz val="11"/>
      <color rgb="FF00B0F0"/>
      <name val="Arial"/>
      <family val="2"/>
    </font>
    <font>
      <sz val="9"/>
      <color theme="1"/>
      <name val="Arial"/>
      <family val="2"/>
    </font>
    <font>
      <b/>
      <sz val="10"/>
      <name val="Arial"/>
      <family val="2"/>
    </font>
    <font>
      <sz val="10"/>
      <color rgb="FF00B0F0"/>
      <name val="Arial"/>
      <family val="2"/>
    </font>
    <font>
      <b/>
      <sz val="10"/>
      <color rgb="FF00B0F0"/>
      <name val="Arial"/>
      <family val="2"/>
    </font>
    <font>
      <b/>
      <sz val="24"/>
      <name val="Arial"/>
      <family val="2"/>
    </font>
    <font>
      <b/>
      <sz val="20"/>
      <name val="Arial"/>
      <family val="2"/>
    </font>
    <font>
      <sz val="10"/>
      <color rgb="FFFF0000"/>
      <name val="Arial"/>
      <family val="2"/>
    </font>
    <font>
      <sz val="16"/>
      <color rgb="FFFF0000"/>
      <name val="Arial"/>
      <family val="2"/>
    </font>
    <font>
      <sz val="16"/>
      <name val="Arial"/>
      <family val="2"/>
    </font>
    <font>
      <u/>
      <sz val="16"/>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thin">
        <color auto="1"/>
      </left>
      <right style="medium">
        <color indexed="64"/>
      </right>
      <top/>
      <bottom style="thin">
        <color auto="1"/>
      </bottom>
      <diagonal/>
    </border>
    <border>
      <left style="thin">
        <color indexed="64"/>
      </left>
      <right style="medium">
        <color indexed="64"/>
      </right>
      <top style="medium">
        <color indexed="64"/>
      </top>
      <bottom style="medium">
        <color indexed="64"/>
      </bottom>
      <diagonal/>
    </border>
    <border>
      <left/>
      <right/>
      <top style="thin">
        <color auto="1"/>
      </top>
      <bottom/>
      <diagonal/>
    </border>
    <border>
      <left/>
      <right style="medium">
        <color indexed="64"/>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3" fillId="0" borderId="0"/>
    <xf numFmtId="9" fontId="9" fillId="0" borderId="0" applyFont="0" applyFill="0" applyBorder="0" applyAlignment="0" applyProtection="0"/>
  </cellStyleXfs>
  <cellXfs count="123">
    <xf numFmtId="0" fontId="0" fillId="0" borderId="0" xfId="0"/>
    <xf numFmtId="0" fontId="0" fillId="3" borderId="0" xfId="0" applyFill="1"/>
    <xf numFmtId="0" fontId="6" fillId="0" borderId="1" xfId="0" applyFont="1" applyBorder="1" applyAlignment="1">
      <alignment horizontal="center" vertical="center" wrapText="1" shrinkToFit="1"/>
    </xf>
    <xf numFmtId="0" fontId="6" fillId="5" borderId="2" xfId="0" applyFont="1" applyFill="1" applyBorder="1" applyAlignment="1">
      <alignment horizontal="center" vertical="center" wrapText="1" shrinkToFit="1"/>
    </xf>
    <xf numFmtId="0" fontId="11" fillId="2" borderId="1" xfId="0" applyFont="1" applyFill="1" applyBorder="1" applyAlignment="1">
      <alignment horizontal="left" vertical="center" wrapText="1" shrinkToFit="1"/>
    </xf>
    <xf numFmtId="0" fontId="11" fillId="2" borderId="1" xfId="0" applyFont="1" applyFill="1" applyBorder="1" applyAlignment="1">
      <alignment vertical="center" wrapText="1"/>
    </xf>
    <xf numFmtId="0" fontId="7" fillId="0" borderId="4" xfId="0" applyFont="1" applyBorder="1" applyAlignment="1">
      <alignment horizontal="center" vertical="center" wrapText="1" shrinkToFit="1"/>
    </xf>
    <xf numFmtId="0" fontId="7" fillId="5" borderId="1" xfId="0" applyFont="1" applyFill="1" applyBorder="1" applyAlignment="1">
      <alignment vertical="center" wrapText="1" shrinkToFit="1"/>
    </xf>
    <xf numFmtId="0" fontId="4" fillId="0" borderId="1" xfId="0" applyFont="1" applyBorder="1" applyAlignment="1">
      <alignment vertical="center" wrapText="1" shrinkToFit="1"/>
    </xf>
    <xf numFmtId="0" fontId="11" fillId="2" borderId="2"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3" fontId="7" fillId="7" borderId="1" xfId="0" applyNumberFormat="1" applyFont="1" applyFill="1" applyBorder="1" applyAlignment="1">
      <alignment horizontal="center" vertical="center" wrapText="1" shrinkToFit="1"/>
    </xf>
    <xf numFmtId="9" fontId="7" fillId="2" borderId="7" xfId="3" applyFont="1" applyFill="1" applyBorder="1" applyAlignment="1">
      <alignment horizontal="center" vertical="center" wrapText="1" shrinkToFit="1"/>
    </xf>
    <xf numFmtId="9" fontId="7" fillId="2" borderId="2" xfId="3" applyFont="1" applyFill="1" applyBorder="1" applyAlignment="1">
      <alignment vertical="center" wrapText="1" shrinkToFit="1"/>
    </xf>
    <xf numFmtId="0" fontId="0" fillId="0" borderId="3" xfId="0" applyBorder="1"/>
    <xf numFmtId="0" fontId="6" fillId="0" borderId="15" xfId="0" applyFont="1" applyBorder="1" applyAlignment="1">
      <alignment horizontal="center" vertical="center" wrapText="1" shrinkToFit="1"/>
    </xf>
    <xf numFmtId="49" fontId="6" fillId="0" borderId="16" xfId="0" applyNumberFormat="1" applyFont="1" applyBorder="1" applyAlignment="1">
      <alignment horizontal="center" vertical="center" wrapText="1" shrinkToFit="1"/>
    </xf>
    <xf numFmtId="49" fontId="6" fillId="5" borderId="4" xfId="0" applyNumberFormat="1" applyFont="1" applyFill="1" applyBorder="1" applyAlignment="1">
      <alignment horizontal="center" vertical="center" wrapText="1" shrinkToFit="1"/>
    </xf>
    <xf numFmtId="49" fontId="6" fillId="0" borderId="4" xfId="0" applyNumberFormat="1" applyFont="1" applyBorder="1" applyAlignment="1">
      <alignment horizontal="center" vertical="center" wrapText="1" shrinkToFit="1"/>
    </xf>
    <xf numFmtId="49" fontId="6" fillId="0" borderId="1" xfId="0" applyNumberFormat="1" applyFont="1" applyBorder="1" applyAlignment="1">
      <alignment horizontal="center" vertical="center" wrapText="1" shrinkToFit="1"/>
    </xf>
    <xf numFmtId="49" fontId="10" fillId="0" borderId="0" xfId="0" applyNumberFormat="1" applyFont="1" applyAlignment="1">
      <alignment horizontal="center"/>
    </xf>
    <xf numFmtId="49" fontId="6" fillId="0" borderId="16"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4" xfId="0" applyNumberFormat="1" applyFont="1" applyBorder="1" applyAlignment="1">
      <alignment horizontal="center" vertical="center" wrapText="1"/>
    </xf>
    <xf numFmtId="0" fontId="7" fillId="5" borderId="5" xfId="0" applyFont="1" applyFill="1" applyBorder="1" applyAlignment="1">
      <alignment horizontal="center" vertical="center" wrapText="1" shrinkToFit="1"/>
    </xf>
    <xf numFmtId="9" fontId="7" fillId="2" borderId="5" xfId="3" applyFont="1" applyFill="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6" fillId="2" borderId="1" xfId="3" applyNumberFormat="1" applyFont="1" applyFill="1" applyBorder="1" applyAlignment="1">
      <alignment horizontal="center" vertical="center" wrapText="1" shrinkToFit="1"/>
    </xf>
    <xf numFmtId="0" fontId="14" fillId="0" borderId="0" xfId="0" applyFont="1" applyAlignment="1">
      <alignment vertical="center"/>
    </xf>
    <xf numFmtId="0" fontId="12" fillId="2" borderId="1" xfId="0" applyFont="1" applyFill="1" applyBorder="1" applyAlignment="1">
      <alignment horizontal="left" vertical="center" wrapText="1" shrinkToFit="1"/>
    </xf>
    <xf numFmtId="49" fontId="6" fillId="6" borderId="4" xfId="0" applyNumberFormat="1" applyFont="1" applyFill="1" applyBorder="1" applyAlignment="1">
      <alignment horizontal="center" vertical="center" wrapText="1" shrinkToFit="1"/>
    </xf>
    <xf numFmtId="3" fontId="6" fillId="0" borderId="21" xfId="0" applyNumberFormat="1" applyFont="1" applyBorder="1" applyAlignment="1">
      <alignment horizontal="center" vertical="center"/>
    </xf>
    <xf numFmtId="9" fontId="7" fillId="0" borderId="1" xfId="3" applyFont="1" applyBorder="1" applyAlignment="1">
      <alignment horizontal="center" vertical="center" wrapText="1" shrinkToFit="1"/>
    </xf>
    <xf numFmtId="9" fontId="6" fillId="0" borderId="2" xfId="3" applyFont="1" applyBorder="1" applyAlignment="1">
      <alignment horizontal="center" vertical="center" wrapText="1" shrinkToFit="1"/>
    </xf>
    <xf numFmtId="3" fontId="7" fillId="0" borderId="1" xfId="0" applyNumberFormat="1" applyFont="1" applyBorder="1" applyAlignment="1">
      <alignment horizontal="center" vertical="center" wrapText="1" shrinkToFit="1"/>
    </xf>
    <xf numFmtId="3" fontId="6" fillId="0" borderId="2" xfId="0" applyNumberFormat="1"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10" fillId="0" borderId="0" xfId="0" applyFont="1"/>
    <xf numFmtId="9" fontId="12" fillId="2" borderId="2" xfId="3"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1" fontId="6" fillId="5" borderId="2" xfId="3" applyNumberFormat="1" applyFont="1" applyFill="1" applyBorder="1" applyAlignment="1">
      <alignment horizontal="center" vertical="center" wrapText="1" shrinkToFit="1"/>
    </xf>
    <xf numFmtId="1" fontId="7" fillId="2" borderId="1" xfId="3" applyNumberFormat="1" applyFont="1" applyFill="1" applyBorder="1" applyAlignment="1">
      <alignment horizontal="center" vertical="center" wrapText="1" shrinkToFit="1"/>
    </xf>
    <xf numFmtId="3" fontId="6" fillId="8" borderId="21" xfId="0" applyNumberFormat="1" applyFont="1" applyFill="1" applyBorder="1" applyAlignment="1">
      <alignment horizontal="center" vertical="center" wrapText="1" shrinkToFit="1"/>
    </xf>
    <xf numFmtId="9" fontId="17" fillId="2" borderId="2" xfId="3" applyFont="1" applyFill="1" applyBorder="1" applyAlignment="1">
      <alignment vertical="center" wrapText="1" shrinkToFit="1"/>
    </xf>
    <xf numFmtId="0" fontId="5" fillId="2" borderId="1" xfId="3" applyNumberFormat="1" applyFont="1" applyFill="1" applyBorder="1" applyAlignment="1">
      <alignment horizontal="center" vertical="center" wrapText="1" shrinkToFit="1"/>
    </xf>
    <xf numFmtId="0" fontId="6" fillId="0" borderId="0" xfId="0" applyFont="1" applyAlignment="1">
      <alignment horizontal="center" vertical="center" wrapText="1" shrinkToFit="1"/>
    </xf>
    <xf numFmtId="0" fontId="18" fillId="0" borderId="0" xfId="0" applyFont="1" applyAlignment="1">
      <alignment horizontal="left" vertical="center" wrapText="1"/>
    </xf>
    <xf numFmtId="9" fontId="7" fillId="2" borderId="22" xfId="3" applyFont="1" applyFill="1" applyBorder="1" applyAlignment="1">
      <alignment horizontal="center" vertical="center" wrapText="1" shrinkToFit="1"/>
    </xf>
    <xf numFmtId="0" fontId="6" fillId="2" borderId="4" xfId="3" applyNumberFormat="1" applyFont="1" applyFill="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6" borderId="8" xfId="0" applyFont="1" applyFill="1" applyBorder="1" applyAlignment="1">
      <alignment horizontal="center" vertical="center" wrapText="1" shrinkToFit="1"/>
    </xf>
    <xf numFmtId="3" fontId="6" fillId="7" borderId="8" xfId="0" applyNumberFormat="1" applyFont="1" applyFill="1" applyBorder="1" applyAlignment="1">
      <alignment horizontal="center" vertical="center" wrapText="1" shrinkToFit="1"/>
    </xf>
    <xf numFmtId="3" fontId="6" fillId="0" borderId="3" xfId="0" applyNumberFormat="1" applyFont="1" applyBorder="1" applyAlignment="1">
      <alignment horizontal="center" vertical="center" wrapText="1" shrinkToFit="1"/>
    </xf>
    <xf numFmtId="0" fontId="6" fillId="7" borderId="3" xfId="0" applyFont="1" applyFill="1" applyBorder="1" applyAlignment="1">
      <alignment horizontal="center" vertical="center" wrapText="1" shrinkToFit="1"/>
    </xf>
    <xf numFmtId="9" fontId="6" fillId="0" borderId="3" xfId="3" applyFont="1" applyBorder="1" applyAlignment="1">
      <alignment horizontal="center" vertical="center" wrapText="1" shrinkToFit="1"/>
    </xf>
    <xf numFmtId="3" fontId="6" fillId="8" borderId="23" xfId="0" applyNumberFormat="1" applyFont="1" applyFill="1" applyBorder="1" applyAlignment="1">
      <alignment horizontal="center" vertical="center" wrapText="1" shrinkToFit="1"/>
    </xf>
    <xf numFmtId="0" fontId="6" fillId="7" borderId="1" xfId="0" applyFont="1" applyFill="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0" borderId="8" xfId="0" applyFont="1" applyBorder="1" applyAlignment="1">
      <alignment vertical="center" wrapText="1" shrinkToFit="1"/>
    </xf>
    <xf numFmtId="0" fontId="7" fillId="0" borderId="14" xfId="0" applyFont="1" applyBorder="1" applyAlignment="1">
      <alignment vertical="center" wrapText="1" shrinkToFit="1"/>
    </xf>
    <xf numFmtId="0" fontId="7" fillId="2" borderId="1" xfId="0" applyFont="1" applyFill="1" applyBorder="1" applyAlignment="1">
      <alignment horizontal="center" vertical="center" wrapText="1" shrinkToFit="1"/>
    </xf>
    <xf numFmtId="0" fontId="20" fillId="0" borderId="9" xfId="0" applyFont="1" applyBorder="1" applyAlignment="1">
      <alignment horizontal="center" vertical="center" wrapText="1" shrinkToFit="1"/>
    </xf>
    <xf numFmtId="0" fontId="0" fillId="0" borderId="1" xfId="0" applyBorder="1" applyAlignment="1">
      <alignment vertical="center" wrapText="1" shrinkToFit="1"/>
    </xf>
    <xf numFmtId="0" fontId="2" fillId="0" borderId="1" xfId="0" applyFont="1" applyBorder="1" applyAlignment="1">
      <alignment vertical="center" wrapText="1" shrinkToFit="1"/>
    </xf>
    <xf numFmtId="0" fontId="1" fillId="0" borderId="9" xfId="0" applyFont="1" applyBorder="1" applyAlignment="1">
      <alignment horizontal="left" vertical="center" wrapText="1" shrinkToFit="1"/>
    </xf>
    <xf numFmtId="0" fontId="0" fillId="0" borderId="9" xfId="0" applyBorder="1" applyAlignment="1">
      <alignment horizontal="left" vertical="center" wrapText="1" shrinkToFit="1"/>
    </xf>
    <xf numFmtId="0" fontId="0" fillId="0" borderId="20" xfId="0" applyBorder="1" applyAlignment="1">
      <alignment horizontal="left" vertical="center" wrapText="1" shrinkToFit="1"/>
    </xf>
    <xf numFmtId="0" fontId="22" fillId="0" borderId="9" xfId="0" applyFont="1" applyBorder="1" applyAlignment="1">
      <alignment horizontal="left" vertical="center" wrapText="1" shrinkToFit="1"/>
    </xf>
    <xf numFmtId="0" fontId="1" fillId="0" borderId="20" xfId="0" applyFont="1" applyBorder="1" applyAlignment="1">
      <alignment horizontal="left" vertical="center" wrapText="1" shrinkToFit="1"/>
    </xf>
    <xf numFmtId="0" fontId="0" fillId="0" borderId="4" xfId="0" applyBorder="1" applyAlignment="1" applyProtection="1">
      <alignment horizontal="left" vertical="center" wrapText="1" shrinkToFit="1"/>
      <protection locked="0"/>
    </xf>
    <xf numFmtId="0" fontId="20" fillId="0" borderId="4" xfId="0" applyFont="1" applyBorder="1" applyAlignment="1" applyProtection="1">
      <alignment horizontal="left" vertical="center" wrapText="1" shrinkToFit="1"/>
      <protection locked="0"/>
    </xf>
    <xf numFmtId="0" fontId="0" fillId="0" borderId="9" xfId="0" applyBorder="1" applyAlignment="1">
      <alignment vertical="center" wrapText="1" shrinkToFit="1"/>
    </xf>
    <xf numFmtId="0" fontId="0" fillId="0" borderId="20" xfId="0" applyBorder="1" applyAlignment="1">
      <alignment vertical="center" wrapText="1" shrinkToFit="1"/>
    </xf>
    <xf numFmtId="0" fontId="12" fillId="2" borderId="1" xfId="0" applyFont="1" applyFill="1" applyBorder="1" applyAlignment="1">
      <alignment horizontal="center" vertical="center" wrapText="1" shrinkToFit="1"/>
    </xf>
    <xf numFmtId="3" fontId="6" fillId="0" borderId="25" xfId="0" applyNumberFormat="1" applyFont="1" applyBorder="1" applyAlignment="1">
      <alignment horizontal="center" vertical="center"/>
    </xf>
    <xf numFmtId="3" fontId="7" fillId="7" borderId="25" xfId="0" applyNumberFormat="1" applyFont="1" applyFill="1" applyBorder="1" applyAlignment="1">
      <alignment horizontal="center" vertical="center" wrapText="1" shrinkToFit="1"/>
    </xf>
    <xf numFmtId="0" fontId="0" fillId="0" borderId="1" xfId="0" applyBorder="1" applyAlignment="1" applyProtection="1">
      <alignment horizontal="center" vertical="center" wrapText="1" shrinkToFit="1"/>
      <protection locked="0"/>
    </xf>
    <xf numFmtId="0" fontId="0" fillId="0" borderId="17" xfId="0" applyBorder="1" applyAlignment="1" applyProtection="1">
      <alignment horizontal="center" vertical="center" wrapText="1" shrinkToFit="1"/>
      <protection locked="0"/>
    </xf>
    <xf numFmtId="0" fontId="0" fillId="0" borderId="1" xfId="0" applyBorder="1" applyAlignment="1">
      <alignment horizontal="center" vertical="center" wrapText="1" shrinkToFit="1"/>
    </xf>
    <xf numFmtId="0" fontId="0" fillId="0" borderId="4" xfId="0" applyBorder="1" applyAlignment="1" applyProtection="1">
      <alignment horizontal="center" vertical="center" wrapText="1" shrinkToFit="1"/>
      <protection locked="0"/>
    </xf>
    <xf numFmtId="0" fontId="26" fillId="0" borderId="2" xfId="0" applyFont="1" applyBorder="1" applyAlignment="1" applyProtection="1">
      <alignment horizontal="center" vertical="center" wrapText="1" shrinkToFit="1"/>
      <protection locked="0"/>
    </xf>
    <xf numFmtId="0" fontId="22" fillId="0" borderId="1" xfId="0" applyFont="1" applyBorder="1" applyAlignment="1" applyProtection="1">
      <alignment horizontal="center" vertical="center" wrapText="1" shrinkToFit="1"/>
      <protection locked="0"/>
    </xf>
    <xf numFmtId="0" fontId="0" fillId="0" borderId="2" xfId="0" applyBorder="1" applyAlignment="1" applyProtection="1">
      <alignment horizontal="center" vertical="center" wrapText="1" shrinkToFit="1"/>
      <protection locked="0"/>
    </xf>
    <xf numFmtId="0" fontId="0" fillId="0" borderId="24" xfId="0" applyBorder="1" applyAlignment="1" applyProtection="1">
      <alignment horizontal="center" vertical="center" wrapText="1" shrinkToFit="1"/>
      <protection locked="0"/>
    </xf>
    <xf numFmtId="0" fontId="1" fillId="0" borderId="1" xfId="0" applyFont="1" applyBorder="1" applyAlignment="1" applyProtection="1">
      <alignment horizontal="center" vertical="center" wrapText="1" shrinkToFit="1"/>
      <protection locked="0"/>
    </xf>
    <xf numFmtId="0" fontId="1" fillId="0" borderId="2" xfId="0" applyFont="1" applyBorder="1" applyAlignment="1" applyProtection="1">
      <alignment horizontal="center" vertical="center" wrapText="1" shrinkToFit="1"/>
      <protection locked="0"/>
    </xf>
    <xf numFmtId="0" fontId="27" fillId="0" borderId="0" xfId="0" applyFont="1" applyAlignment="1">
      <alignment horizontal="left" vertical="top" wrapText="1"/>
    </xf>
    <xf numFmtId="0" fontId="7" fillId="2" borderId="2" xfId="0" applyFont="1" applyFill="1" applyBorder="1" applyAlignment="1">
      <alignment horizontal="left" vertical="center" wrapText="1" shrinkToFit="1"/>
    </xf>
    <xf numFmtId="0" fontId="7" fillId="2" borderId="3" xfId="0" applyFont="1" applyFill="1" applyBorder="1" applyAlignment="1">
      <alignment horizontal="left" vertical="center" wrapText="1" shrinkToFit="1"/>
    </xf>
    <xf numFmtId="0" fontId="10" fillId="0" borderId="2" xfId="0" applyFont="1" applyBorder="1" applyAlignment="1" applyProtection="1">
      <alignment horizontal="center" vertical="center" wrapText="1" shrinkToFit="1"/>
      <protection locked="0"/>
    </xf>
    <xf numFmtId="0" fontId="10" fillId="0" borderId="3" xfId="0" applyFont="1" applyBorder="1" applyAlignment="1" applyProtection="1">
      <alignment horizontal="center" vertical="center" wrapText="1" shrinkToFit="1"/>
      <protection locked="0"/>
    </xf>
    <xf numFmtId="0" fontId="10" fillId="0" borderId="4" xfId="0" applyFont="1" applyBorder="1" applyAlignment="1" applyProtection="1">
      <alignment horizontal="center" vertical="center" wrapText="1" shrinkToFit="1"/>
      <protection locked="0"/>
    </xf>
    <xf numFmtId="3" fontId="7" fillId="0" borderId="1"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3" xfId="0" applyFont="1" applyBorder="1" applyAlignment="1">
      <alignment horizontal="center" vertical="center" wrapText="1" shrinkToFit="1"/>
    </xf>
    <xf numFmtId="0" fontId="11" fillId="0" borderId="17" xfId="0" applyFont="1" applyBorder="1" applyAlignment="1">
      <alignment horizontal="center" vertical="center" wrapText="1" shrinkToFit="1"/>
    </xf>
    <xf numFmtId="0" fontId="8" fillId="4" borderId="11" xfId="0" applyFont="1" applyFill="1" applyBorder="1" applyAlignment="1">
      <alignment horizontal="center" vertical="center" wrapText="1" shrinkToFit="1"/>
    </xf>
    <xf numFmtId="0" fontId="8" fillId="4" borderId="8" xfId="0" applyFont="1" applyFill="1" applyBorder="1" applyAlignment="1">
      <alignment horizontal="center" vertical="center" wrapText="1" shrinkToFit="1"/>
    </xf>
    <xf numFmtId="0" fontId="13" fillId="4" borderId="10" xfId="0" applyFont="1" applyFill="1" applyBorder="1" applyAlignment="1">
      <alignment horizontal="center" vertical="center" wrapText="1" shrinkToFit="1"/>
    </xf>
    <xf numFmtId="0" fontId="13" fillId="4" borderId="11" xfId="0" applyFont="1" applyFill="1" applyBorder="1" applyAlignment="1">
      <alignment horizontal="center" vertical="center" wrapText="1" shrinkToFit="1"/>
    </xf>
    <xf numFmtId="0" fontId="13" fillId="4" borderId="12" xfId="0" applyFont="1" applyFill="1" applyBorder="1" applyAlignment="1">
      <alignment horizontal="center" vertical="center" wrapText="1" shrinkToFit="1"/>
    </xf>
    <xf numFmtId="0" fontId="13" fillId="4" borderId="13" xfId="0" applyFont="1" applyFill="1" applyBorder="1" applyAlignment="1">
      <alignment horizontal="center" vertical="center" wrapText="1" shrinkToFit="1"/>
    </xf>
    <xf numFmtId="0" fontId="13" fillId="4" borderId="8" xfId="0" applyFont="1" applyFill="1" applyBorder="1" applyAlignment="1">
      <alignment horizontal="center" vertical="center" wrapText="1" shrinkToFit="1"/>
    </xf>
    <xf numFmtId="0" fontId="13" fillId="4" borderId="14" xfId="0" applyFont="1" applyFill="1" applyBorder="1" applyAlignment="1">
      <alignment horizontal="center" vertical="center" wrapText="1" shrinkToFit="1"/>
    </xf>
    <xf numFmtId="49" fontId="6" fillId="0" borderId="19" xfId="0" applyNumberFormat="1" applyFont="1" applyBorder="1" applyAlignment="1">
      <alignment horizontal="center" vertical="center" wrapText="1" shrinkToFit="1"/>
    </xf>
    <xf numFmtId="49" fontId="6" fillId="0" borderId="18" xfId="0" applyNumberFormat="1"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49" fontId="6" fillId="5" borderId="5" xfId="0" applyNumberFormat="1" applyFont="1" applyFill="1" applyBorder="1" applyAlignment="1">
      <alignment horizontal="center" vertical="center" wrapText="1" shrinkToFit="1"/>
    </xf>
    <xf numFmtId="49" fontId="6" fillId="5" borderId="6" xfId="0" applyNumberFormat="1" applyFont="1" applyFill="1" applyBorder="1" applyAlignment="1">
      <alignment horizontal="center" vertical="center" wrapText="1" shrinkToFit="1"/>
    </xf>
    <xf numFmtId="0" fontId="6"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4" fillId="0" borderId="4" xfId="0" applyFont="1" applyBorder="1" applyAlignment="1">
      <alignment horizontal="center" vertical="center" wrapText="1" shrinkToFit="1"/>
    </xf>
    <xf numFmtId="0" fontId="7" fillId="0" borderId="2" xfId="0" applyFont="1" applyBorder="1" applyAlignment="1">
      <alignment vertical="center" wrapText="1" shrinkToFit="1"/>
    </xf>
    <xf numFmtId="0" fontId="7" fillId="0" borderId="3" xfId="0" applyFont="1" applyBorder="1" applyAlignment="1">
      <alignment vertical="center" wrapText="1" shrinkToFit="1"/>
    </xf>
    <xf numFmtId="0" fontId="7" fillId="0" borderId="17" xfId="0" applyFont="1" applyBorder="1" applyAlignment="1">
      <alignment vertical="center" wrapText="1"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cellXfs>
  <cellStyles count="4">
    <cellStyle name="Prozent" xfId="3" builtinId="5"/>
    <cellStyle name="Standard" xfId="0" builtinId="0"/>
    <cellStyle name="Standard 2" xfId="1" xr:uid="{00000000-0005-0000-0000-000002000000}"/>
    <cellStyle name="Standard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3505200</xdr:colOff>
      <xdr:row>2</xdr:row>
      <xdr:rowOff>0</xdr:rowOff>
    </xdr:from>
    <xdr:to>
      <xdr:col>0</xdr:col>
      <xdr:colOff>4441190</xdr:colOff>
      <xdr:row>2</xdr:row>
      <xdr:rowOff>935990</xdr:rowOff>
    </xdr:to>
    <xdr:pic>
      <xdr:nvPicPr>
        <xdr:cNvPr id="2" name="Bild 37">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05200" y="2857500"/>
          <a:ext cx="935990" cy="93599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7"/>
  <sheetViews>
    <sheetView showGridLines="0" tabSelected="1" zoomScale="70" zoomScaleNormal="70" workbookViewId="0">
      <selection activeCell="A8" sqref="A8"/>
    </sheetView>
  </sheetViews>
  <sheetFormatPr baseColWidth="10" defaultColWidth="11.453125" defaultRowHeight="12.5" x14ac:dyDescent="0.25"/>
  <cols>
    <col min="1" max="1" width="84.08984375" customWidth="1"/>
  </cols>
  <sheetData>
    <row r="1" spans="1:1" x14ac:dyDescent="0.25">
      <c r="A1" s="1"/>
    </row>
    <row r="2" spans="1:1" ht="171" customHeight="1" x14ac:dyDescent="0.25">
      <c r="A2" s="47" t="s">
        <v>100</v>
      </c>
    </row>
    <row r="3" spans="1:1" ht="81" customHeight="1" x14ac:dyDescent="0.25"/>
    <row r="4" spans="1:1" x14ac:dyDescent="0.25">
      <c r="A4" s="1"/>
    </row>
    <row r="7" spans="1:1" ht="300" x14ac:dyDescent="0.25">
      <c r="A7" s="89" t="s">
        <v>140</v>
      </c>
    </row>
  </sheetData>
  <customSheetViews>
    <customSheetView guid="{9FFCA61D-7873-4823-A780-02FB2C85859F}" showPageBreaks="1" showGridLines="0" printArea="1">
      <selection activeCell="A3" sqref="A3"/>
      <pageMargins left="0" right="0" top="0" bottom="0" header="0" footer="0"/>
      <pageSetup paperSize="9" scale="125" orientation="portrait" r:id="rId1"/>
      <headerFooter>
        <oddHeader>&amp;LLos 2 Anlage V 5</oddHeader>
      </headerFooter>
    </customSheetView>
  </customSheetViews>
  <pageMargins left="0.70866141732283472" right="0.70866141732283472" top="0.78740157480314965" bottom="0.78740157480314965" header="0.31496062992125984" footer="0.31496062992125984"/>
  <pageSetup paperSize="9" scale="125" orientation="portrait" r:id="rId2"/>
  <headerFooter>
    <oddHeader xml:space="preserve">&amp;L&amp;"Arial,Fett"Anlage W2
Bewertungsmatrix
</oddHeader>
    <oddFooter>&amp;L&amp;"Arial,Fett"&amp;9 25-08475&amp;C&amp;"Arial,Fett"&amp;9Aufbau Apache Kafka-Plattform</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5"/>
  <sheetViews>
    <sheetView zoomScale="80" zoomScaleNormal="80" workbookViewId="0">
      <pane ySplit="4" topLeftCell="A5" activePane="bottomLeft" state="frozen"/>
      <selection activeCell="B1" sqref="B1"/>
      <selection pane="bottomLeft" activeCell="B5" sqref="B5"/>
    </sheetView>
  </sheetViews>
  <sheetFormatPr baseColWidth="10" defaultColWidth="11.453125" defaultRowHeight="15.5" x14ac:dyDescent="0.35"/>
  <cols>
    <col min="1" max="1" width="9.453125" style="22" customWidth="1"/>
    <col min="2" max="2" width="26.453125" style="20" customWidth="1"/>
    <col min="3" max="3" width="17.1796875" customWidth="1"/>
    <col min="4" max="4" width="58.453125" customWidth="1"/>
    <col min="5" max="5" width="16.6328125" customWidth="1"/>
    <col min="6" max="6" width="15.81640625" customWidth="1"/>
    <col min="7" max="9" width="42.453125" customWidth="1"/>
    <col min="10" max="10" width="3.453125" customWidth="1"/>
    <col min="11" max="11" width="18.453125" customWidth="1"/>
    <col min="12" max="12" width="27.36328125" style="38" customWidth="1"/>
    <col min="13" max="13" width="27" style="38" customWidth="1"/>
    <col min="15" max="15" width="59" customWidth="1"/>
  </cols>
  <sheetData>
    <row r="1" spans="1:13" ht="33" customHeight="1" x14ac:dyDescent="0.25">
      <c r="A1" s="102" t="s">
        <v>0</v>
      </c>
      <c r="B1" s="103"/>
      <c r="C1" s="103"/>
      <c r="D1" s="103"/>
      <c r="E1" s="103"/>
      <c r="F1" s="103"/>
      <c r="G1" s="103"/>
      <c r="H1" s="103"/>
      <c r="I1" s="104"/>
      <c r="K1" s="100"/>
      <c r="L1" s="100"/>
      <c r="M1" s="100"/>
    </row>
    <row r="2" spans="1:13" ht="33" customHeight="1" x14ac:dyDescent="0.25">
      <c r="A2" s="105"/>
      <c r="B2" s="106"/>
      <c r="C2" s="106"/>
      <c r="D2" s="106"/>
      <c r="E2" s="106"/>
      <c r="F2" s="106"/>
      <c r="G2" s="106"/>
      <c r="H2" s="106"/>
      <c r="I2" s="107"/>
      <c r="K2" s="101"/>
      <c r="L2" s="101"/>
      <c r="M2" s="101"/>
    </row>
    <row r="3" spans="1:13" ht="60.75" customHeight="1" x14ac:dyDescent="0.25">
      <c r="A3" s="108" t="s">
        <v>1</v>
      </c>
      <c r="B3" s="113" t="s">
        <v>2</v>
      </c>
      <c r="C3" s="115" t="s">
        <v>3</v>
      </c>
      <c r="D3" s="8"/>
      <c r="E3" s="111"/>
      <c r="F3" s="117"/>
      <c r="G3" s="110" t="s">
        <v>4</v>
      </c>
      <c r="H3" s="111"/>
      <c r="I3" s="112"/>
      <c r="J3" s="14"/>
      <c r="K3" s="57" t="s">
        <v>5</v>
      </c>
      <c r="L3" s="54" t="s">
        <v>6</v>
      </c>
      <c r="M3" s="37" t="s">
        <v>7</v>
      </c>
    </row>
    <row r="4" spans="1:13" ht="84.75" customHeight="1" x14ac:dyDescent="0.25">
      <c r="A4" s="109"/>
      <c r="B4" s="114"/>
      <c r="C4" s="116"/>
      <c r="D4" s="8"/>
      <c r="E4" s="24" t="s">
        <v>111</v>
      </c>
      <c r="F4" s="25" t="s">
        <v>8</v>
      </c>
      <c r="G4" s="6" t="s">
        <v>47</v>
      </c>
      <c r="H4" s="2" t="s">
        <v>48</v>
      </c>
      <c r="I4" s="15" t="s">
        <v>49</v>
      </c>
      <c r="K4" s="33"/>
      <c r="L4" s="55"/>
      <c r="M4" s="34"/>
    </row>
    <row r="5" spans="1:13" ht="172.5" customHeight="1" x14ac:dyDescent="0.25">
      <c r="A5" s="16" t="s">
        <v>9</v>
      </c>
      <c r="B5" s="17" t="s">
        <v>94</v>
      </c>
      <c r="C5" s="3"/>
      <c r="D5" s="7"/>
      <c r="E5" s="41">
        <f>SUM(F19,F20,F7,F9,F10,F11,F13,F15,F17)</f>
        <v>56</v>
      </c>
      <c r="F5" s="42"/>
      <c r="G5" s="64"/>
      <c r="H5" s="26"/>
      <c r="I5" s="27"/>
      <c r="K5" s="35"/>
      <c r="L5" s="53"/>
      <c r="M5" s="36"/>
    </row>
    <row r="6" spans="1:13" ht="27" customHeight="1" x14ac:dyDescent="0.25">
      <c r="A6" s="16" t="s">
        <v>10</v>
      </c>
      <c r="B6" s="18"/>
      <c r="C6" s="90" t="s">
        <v>46</v>
      </c>
      <c r="D6" s="91"/>
      <c r="E6" s="59"/>
      <c r="F6" s="60"/>
      <c r="G6" s="61"/>
      <c r="H6" s="61"/>
      <c r="I6" s="62"/>
      <c r="K6" s="35"/>
      <c r="L6" s="58"/>
      <c r="M6" s="58"/>
    </row>
    <row r="7" spans="1:13" ht="274" customHeight="1" x14ac:dyDescent="0.25">
      <c r="A7" s="16"/>
      <c r="B7" s="18"/>
      <c r="C7" s="76" t="s">
        <v>13</v>
      </c>
      <c r="D7" s="30" t="s">
        <v>50</v>
      </c>
      <c r="E7" s="63"/>
      <c r="F7" s="63">
        <v>3</v>
      </c>
      <c r="G7" s="65" t="s">
        <v>87</v>
      </c>
      <c r="H7" s="66" t="s">
        <v>76</v>
      </c>
      <c r="I7" s="65" t="s">
        <v>88</v>
      </c>
      <c r="K7" s="11"/>
      <c r="L7" s="52">
        <f t="shared" ref="L7" si="0">K7*F7</f>
        <v>0</v>
      </c>
      <c r="M7" s="36">
        <f>5*F7</f>
        <v>15</v>
      </c>
    </row>
    <row r="8" spans="1:13" ht="27" customHeight="1" x14ac:dyDescent="0.25">
      <c r="A8" s="16" t="s">
        <v>10</v>
      </c>
      <c r="B8" s="18"/>
      <c r="C8" s="90" t="s">
        <v>44</v>
      </c>
      <c r="D8" s="91"/>
      <c r="E8" s="121"/>
      <c r="F8" s="122"/>
      <c r="G8" s="118"/>
      <c r="H8" s="119"/>
      <c r="I8" s="120"/>
      <c r="K8" s="95"/>
      <c r="L8" s="96"/>
      <c r="M8" s="96"/>
    </row>
    <row r="9" spans="1:13" ht="206" customHeight="1" x14ac:dyDescent="0.25">
      <c r="A9" s="16" t="s">
        <v>12</v>
      </c>
      <c r="B9" s="18"/>
      <c r="C9" s="9" t="s">
        <v>13</v>
      </c>
      <c r="D9" s="4" t="s">
        <v>104</v>
      </c>
      <c r="E9" s="12"/>
      <c r="F9" s="28">
        <v>6</v>
      </c>
      <c r="G9" s="68" t="s">
        <v>77</v>
      </c>
      <c r="H9" s="68" t="s">
        <v>101</v>
      </c>
      <c r="I9" s="69" t="s">
        <v>108</v>
      </c>
      <c r="K9" s="11"/>
      <c r="L9" s="52">
        <f t="shared" ref="L9:L11" si="1">K9*F9</f>
        <v>0</v>
      </c>
      <c r="M9" s="36">
        <f>5*F9</f>
        <v>30</v>
      </c>
    </row>
    <row r="10" spans="1:13" ht="365" customHeight="1" x14ac:dyDescent="0.25">
      <c r="A10" s="16" t="s">
        <v>14</v>
      </c>
      <c r="B10" s="18"/>
      <c r="C10" s="9" t="s">
        <v>15</v>
      </c>
      <c r="D10" s="4" t="s">
        <v>103</v>
      </c>
      <c r="E10" s="12"/>
      <c r="F10" s="28">
        <v>8</v>
      </c>
      <c r="G10" s="67" t="s">
        <v>102</v>
      </c>
      <c r="H10" s="70" t="s">
        <v>105</v>
      </c>
      <c r="I10" s="71" t="s">
        <v>107</v>
      </c>
      <c r="K10" s="11"/>
      <c r="L10" s="52">
        <f t="shared" si="1"/>
        <v>0</v>
      </c>
      <c r="M10" s="36">
        <f>5*F10</f>
        <v>40</v>
      </c>
    </row>
    <row r="11" spans="1:13" ht="260" customHeight="1" x14ac:dyDescent="0.25">
      <c r="A11" s="16" t="s">
        <v>16</v>
      </c>
      <c r="B11" s="23"/>
      <c r="C11" s="9" t="s">
        <v>17</v>
      </c>
      <c r="D11" s="5" t="s">
        <v>41</v>
      </c>
      <c r="E11" s="13"/>
      <c r="F11" s="28">
        <v>6</v>
      </c>
      <c r="G11" s="72" t="s">
        <v>78</v>
      </c>
      <c r="H11" s="73" t="s">
        <v>79</v>
      </c>
      <c r="I11" s="72" t="s">
        <v>106</v>
      </c>
      <c r="K11" s="11"/>
      <c r="L11" s="52">
        <f t="shared" si="1"/>
        <v>0</v>
      </c>
      <c r="M11" s="36">
        <f>5*F11</f>
        <v>30</v>
      </c>
    </row>
    <row r="12" spans="1:13" ht="27" customHeight="1" x14ac:dyDescent="0.25">
      <c r="A12" s="16" t="s">
        <v>18</v>
      </c>
      <c r="B12" s="18"/>
      <c r="C12" s="90" t="s">
        <v>11</v>
      </c>
      <c r="D12" s="91"/>
      <c r="E12" s="121"/>
      <c r="F12" s="122"/>
      <c r="G12" s="118"/>
      <c r="H12" s="119"/>
      <c r="I12" s="120"/>
      <c r="K12" s="95"/>
      <c r="L12" s="96"/>
      <c r="M12" s="96"/>
    </row>
    <row r="13" spans="1:13" ht="258" customHeight="1" x14ac:dyDescent="0.25">
      <c r="A13" s="16" t="s">
        <v>19</v>
      </c>
      <c r="B13" s="18"/>
      <c r="C13" s="9" t="s">
        <v>25</v>
      </c>
      <c r="D13" s="4" t="s">
        <v>28</v>
      </c>
      <c r="E13" s="12"/>
      <c r="F13" s="28">
        <v>7</v>
      </c>
      <c r="G13" s="68" t="s">
        <v>80</v>
      </c>
      <c r="H13" s="68" t="s">
        <v>81</v>
      </c>
      <c r="I13" s="69" t="s">
        <v>109</v>
      </c>
      <c r="K13" s="11"/>
      <c r="L13" s="52">
        <f>K13*F13</f>
        <v>0</v>
      </c>
      <c r="M13" s="36">
        <f t="shared" ref="M13:M20" si="2">10*F13</f>
        <v>70</v>
      </c>
    </row>
    <row r="14" spans="1:13" ht="35" customHeight="1" x14ac:dyDescent="0.25">
      <c r="A14" s="16" t="s">
        <v>29</v>
      </c>
      <c r="B14" s="18"/>
      <c r="C14" s="90" t="s">
        <v>24</v>
      </c>
      <c r="D14" s="91"/>
      <c r="E14" s="48"/>
      <c r="F14" s="49"/>
      <c r="G14" s="50"/>
      <c r="H14" s="51"/>
      <c r="I14" s="51"/>
      <c r="K14" s="11"/>
      <c r="L14" s="52"/>
      <c r="M14" s="53"/>
    </row>
    <row r="15" spans="1:13" ht="344.5" customHeight="1" x14ac:dyDescent="0.25">
      <c r="A15" s="21" t="s">
        <v>30</v>
      </c>
      <c r="B15" s="23"/>
      <c r="C15" s="10" t="s">
        <v>20</v>
      </c>
      <c r="D15" s="4" t="s">
        <v>110</v>
      </c>
      <c r="E15" s="13"/>
      <c r="F15" s="28">
        <v>10</v>
      </c>
      <c r="G15" s="74" t="s">
        <v>83</v>
      </c>
      <c r="H15" s="74" t="s">
        <v>84</v>
      </c>
      <c r="I15" s="75" t="s">
        <v>85</v>
      </c>
      <c r="K15" s="11"/>
      <c r="L15" s="52">
        <f t="shared" ref="L15" si="3">K15*F15</f>
        <v>0</v>
      </c>
      <c r="M15" s="36">
        <f>5*F15</f>
        <v>50</v>
      </c>
    </row>
    <row r="16" spans="1:13" ht="35.5" customHeight="1" x14ac:dyDescent="0.25">
      <c r="A16" s="16" t="s">
        <v>31</v>
      </c>
      <c r="B16" s="18"/>
      <c r="C16" s="90" t="s">
        <v>26</v>
      </c>
      <c r="D16" s="91"/>
      <c r="E16" s="48"/>
      <c r="F16" s="49"/>
      <c r="G16" s="50"/>
      <c r="H16" s="51"/>
      <c r="I16" s="51"/>
      <c r="K16" s="11"/>
      <c r="L16" s="52"/>
      <c r="M16" s="53"/>
    </row>
    <row r="17" spans="1:13" ht="115" customHeight="1" x14ac:dyDescent="0.25">
      <c r="A17" s="21" t="s">
        <v>32</v>
      </c>
      <c r="B17" s="23"/>
      <c r="C17" s="10" t="s">
        <v>27</v>
      </c>
      <c r="D17" s="4" t="s">
        <v>42</v>
      </c>
      <c r="E17" s="13"/>
      <c r="F17" s="28">
        <v>7</v>
      </c>
      <c r="G17" s="97" t="s">
        <v>115</v>
      </c>
      <c r="H17" s="98"/>
      <c r="I17" s="99"/>
      <c r="K17" s="11"/>
      <c r="L17" s="52">
        <f t="shared" ref="L17" si="4">K17*F17</f>
        <v>0</v>
      </c>
      <c r="M17" s="36">
        <f>5*F17</f>
        <v>35</v>
      </c>
    </row>
    <row r="18" spans="1:13" ht="37.5" customHeight="1" x14ac:dyDescent="0.25">
      <c r="A18" s="16" t="s">
        <v>31</v>
      </c>
      <c r="B18" s="18"/>
      <c r="C18" s="90" t="s">
        <v>95</v>
      </c>
      <c r="D18" s="91"/>
      <c r="E18" s="48"/>
      <c r="F18" s="49"/>
      <c r="G18" s="50"/>
      <c r="H18" s="51"/>
      <c r="I18" s="51"/>
      <c r="K18" s="11"/>
      <c r="L18" s="52"/>
      <c r="M18" s="53"/>
    </row>
    <row r="19" spans="1:13" ht="300" customHeight="1" x14ac:dyDescent="0.25">
      <c r="A19" s="21" t="s">
        <v>21</v>
      </c>
      <c r="B19" s="19"/>
      <c r="C19" s="39"/>
      <c r="D19" s="30" t="s">
        <v>89</v>
      </c>
      <c r="E19" s="44"/>
      <c r="F19" s="45">
        <v>3</v>
      </c>
      <c r="G19" s="79" t="s">
        <v>112</v>
      </c>
      <c r="H19" s="79" t="s">
        <v>113</v>
      </c>
      <c r="I19" s="80" t="s">
        <v>114</v>
      </c>
      <c r="K19" s="11"/>
      <c r="L19" s="52">
        <f t="shared" ref="L19:L24" si="5">K19*F19</f>
        <v>0</v>
      </c>
      <c r="M19" s="36">
        <f t="shared" si="2"/>
        <v>30</v>
      </c>
    </row>
    <row r="20" spans="1:13" ht="364.5" customHeight="1" x14ac:dyDescent="0.25">
      <c r="A20" s="21" t="s">
        <v>43</v>
      </c>
      <c r="B20" s="19"/>
      <c r="C20" s="39"/>
      <c r="D20" s="30" t="s">
        <v>86</v>
      </c>
      <c r="E20" s="44"/>
      <c r="F20" s="45">
        <v>6</v>
      </c>
      <c r="G20" s="79" t="s">
        <v>116</v>
      </c>
      <c r="H20" s="81" t="s">
        <v>117</v>
      </c>
      <c r="I20" s="82" t="s">
        <v>118</v>
      </c>
      <c r="K20" s="11"/>
      <c r="L20" s="52">
        <f t="shared" si="5"/>
        <v>0</v>
      </c>
      <c r="M20" s="36">
        <f t="shared" si="2"/>
        <v>60</v>
      </c>
    </row>
    <row r="21" spans="1:13" ht="109.5" customHeight="1" x14ac:dyDescent="0.25">
      <c r="A21" s="21" t="s">
        <v>22</v>
      </c>
      <c r="B21" s="17" t="s">
        <v>96</v>
      </c>
      <c r="C21" s="17"/>
      <c r="D21" s="17"/>
      <c r="E21" s="41">
        <v>10</v>
      </c>
      <c r="F21" s="41"/>
      <c r="G21" s="92"/>
      <c r="H21" s="93"/>
      <c r="I21" s="94"/>
      <c r="K21" s="95"/>
      <c r="L21" s="96"/>
      <c r="M21" s="96"/>
    </row>
    <row r="22" spans="1:13" ht="115" customHeight="1" x14ac:dyDescent="0.25">
      <c r="A22" s="21" t="s">
        <v>23</v>
      </c>
      <c r="B22" s="31"/>
      <c r="C22" s="39"/>
      <c r="D22" s="30" t="s">
        <v>69</v>
      </c>
      <c r="E22" s="40"/>
      <c r="F22" s="40">
        <v>2</v>
      </c>
      <c r="G22" s="83" t="s">
        <v>119</v>
      </c>
      <c r="H22" s="79" t="s">
        <v>120</v>
      </c>
      <c r="I22" s="84" t="s">
        <v>121</v>
      </c>
      <c r="K22" s="11"/>
      <c r="L22" s="52">
        <f t="shared" si="5"/>
        <v>0</v>
      </c>
      <c r="M22" s="36">
        <f>5*F22</f>
        <v>10</v>
      </c>
    </row>
    <row r="23" spans="1:13" ht="89" customHeight="1" x14ac:dyDescent="0.25">
      <c r="A23" s="21" t="s">
        <v>33</v>
      </c>
      <c r="B23" s="31"/>
      <c r="C23" s="39"/>
      <c r="D23" s="30" t="s">
        <v>70</v>
      </c>
      <c r="E23" s="40"/>
      <c r="F23" s="40">
        <v>2</v>
      </c>
      <c r="G23" s="85" t="s">
        <v>122</v>
      </c>
      <c r="H23" s="86"/>
      <c r="I23" s="79" t="s">
        <v>123</v>
      </c>
      <c r="K23" s="11"/>
      <c r="L23" s="52">
        <f t="shared" si="5"/>
        <v>0</v>
      </c>
      <c r="M23" s="36">
        <f>5*F23</f>
        <v>10</v>
      </c>
    </row>
    <row r="24" spans="1:13" ht="104.5" customHeight="1" x14ac:dyDescent="0.25">
      <c r="A24" s="21" t="s">
        <v>38</v>
      </c>
      <c r="B24" s="31"/>
      <c r="C24" s="39"/>
      <c r="D24" s="30" t="s">
        <v>71</v>
      </c>
      <c r="E24" s="40"/>
      <c r="F24" s="40">
        <v>2</v>
      </c>
      <c r="G24" s="85" t="s">
        <v>124</v>
      </c>
      <c r="H24" s="86" t="s">
        <v>45</v>
      </c>
      <c r="I24" s="79" t="s">
        <v>125</v>
      </c>
      <c r="K24" s="11"/>
      <c r="L24" s="52">
        <f t="shared" si="5"/>
        <v>0</v>
      </c>
      <c r="M24" s="36">
        <f t="shared" ref="M24:M26" si="6">5*F24</f>
        <v>10</v>
      </c>
    </row>
    <row r="25" spans="1:13" ht="103" customHeight="1" x14ac:dyDescent="0.25">
      <c r="A25" s="21" t="s">
        <v>39</v>
      </c>
      <c r="B25" s="31"/>
      <c r="C25" s="39"/>
      <c r="D25" s="30" t="s">
        <v>72</v>
      </c>
      <c r="E25" s="40"/>
      <c r="F25" s="40">
        <v>2</v>
      </c>
      <c r="G25" s="85" t="s">
        <v>124</v>
      </c>
      <c r="H25" s="86"/>
      <c r="I25" s="79" t="s">
        <v>126</v>
      </c>
      <c r="K25" s="11"/>
      <c r="L25" s="52">
        <f>K25*F25</f>
        <v>0</v>
      </c>
      <c r="M25" s="36">
        <f t="shared" si="6"/>
        <v>10</v>
      </c>
    </row>
    <row r="26" spans="1:13" ht="80.5" customHeight="1" x14ac:dyDescent="0.25">
      <c r="A26" s="21" t="s">
        <v>40</v>
      </c>
      <c r="B26" s="31"/>
      <c r="C26" s="39"/>
      <c r="D26" s="30" t="s">
        <v>73</v>
      </c>
      <c r="E26" s="40"/>
      <c r="F26" s="40">
        <v>2</v>
      </c>
      <c r="G26" s="85" t="s">
        <v>127</v>
      </c>
      <c r="H26" s="87" t="s">
        <v>128</v>
      </c>
      <c r="I26" s="87" t="s">
        <v>129</v>
      </c>
      <c r="K26" s="11"/>
      <c r="L26" s="52">
        <f>K26*F26</f>
        <v>0</v>
      </c>
      <c r="M26" s="36">
        <f t="shared" si="6"/>
        <v>10</v>
      </c>
    </row>
    <row r="27" spans="1:13" ht="130" customHeight="1" x14ac:dyDescent="0.25">
      <c r="A27" s="21" t="s">
        <v>34</v>
      </c>
      <c r="B27" s="17" t="s">
        <v>56</v>
      </c>
      <c r="C27" s="17"/>
      <c r="D27" s="17"/>
      <c r="E27" s="41">
        <v>8</v>
      </c>
      <c r="F27" s="41"/>
      <c r="G27" s="92"/>
      <c r="H27" s="93"/>
      <c r="I27" s="94"/>
      <c r="K27" s="95"/>
      <c r="L27" s="96"/>
      <c r="M27" s="96"/>
    </row>
    <row r="28" spans="1:13" ht="184.5" customHeight="1" x14ac:dyDescent="0.25">
      <c r="A28" s="21" t="s">
        <v>35</v>
      </c>
      <c r="B28" s="31"/>
      <c r="C28" s="39"/>
      <c r="D28" s="30" t="s">
        <v>74</v>
      </c>
      <c r="E28" s="40"/>
      <c r="F28" s="40">
        <v>2</v>
      </c>
      <c r="G28" s="83" t="s">
        <v>130</v>
      </c>
      <c r="H28" s="79" t="s">
        <v>131</v>
      </c>
      <c r="I28" s="84" t="s">
        <v>121</v>
      </c>
      <c r="K28" s="11"/>
      <c r="L28" s="52">
        <f t="shared" ref="L28" si="7">K28*F28</f>
        <v>0</v>
      </c>
      <c r="M28" s="36">
        <f t="shared" ref="M28" si="8">10*F28</f>
        <v>20</v>
      </c>
    </row>
    <row r="29" spans="1:13" ht="105" customHeight="1" x14ac:dyDescent="0.25">
      <c r="A29" s="21" t="s">
        <v>36</v>
      </c>
      <c r="B29" s="31"/>
      <c r="C29" s="39"/>
      <c r="D29" s="30" t="s">
        <v>75</v>
      </c>
      <c r="E29" s="40"/>
      <c r="F29" s="40">
        <v>4</v>
      </c>
      <c r="G29" s="85" t="s">
        <v>122</v>
      </c>
      <c r="H29" s="86" t="s">
        <v>45</v>
      </c>
      <c r="I29" s="82" t="s">
        <v>123</v>
      </c>
      <c r="K29" s="11"/>
      <c r="L29" s="52">
        <f t="shared" ref="L29" si="9">K29*F29</f>
        <v>0</v>
      </c>
      <c r="M29" s="36">
        <f t="shared" ref="M29" si="10">10*F29</f>
        <v>40</v>
      </c>
    </row>
    <row r="30" spans="1:13" ht="113" customHeight="1" x14ac:dyDescent="0.25">
      <c r="A30" s="21" t="s">
        <v>37</v>
      </c>
      <c r="B30" s="31"/>
      <c r="C30" s="39"/>
      <c r="D30" s="30" t="s">
        <v>90</v>
      </c>
      <c r="E30" s="40"/>
      <c r="F30" s="40">
        <v>2</v>
      </c>
      <c r="G30" s="85" t="s">
        <v>132</v>
      </c>
      <c r="H30" s="87" t="s">
        <v>128</v>
      </c>
      <c r="I30" s="79" t="s">
        <v>133</v>
      </c>
      <c r="K30" s="11"/>
      <c r="L30" s="52">
        <f t="shared" ref="L30" si="11">K30*F30</f>
        <v>0</v>
      </c>
      <c r="M30" s="36">
        <f t="shared" ref="M30" si="12">10*F30</f>
        <v>20</v>
      </c>
    </row>
    <row r="31" spans="1:13" ht="117.5" customHeight="1" x14ac:dyDescent="0.25">
      <c r="A31" s="21" t="s">
        <v>51</v>
      </c>
      <c r="B31" s="17" t="s">
        <v>57</v>
      </c>
      <c r="C31" s="17"/>
      <c r="D31" s="17"/>
      <c r="E31" s="41">
        <v>8</v>
      </c>
      <c r="F31" s="41"/>
      <c r="G31" s="92"/>
      <c r="H31" s="93"/>
      <c r="I31" s="94"/>
      <c r="K31" s="95"/>
      <c r="L31" s="96"/>
      <c r="M31" s="96"/>
    </row>
    <row r="32" spans="1:13" ht="176" customHeight="1" x14ac:dyDescent="0.25">
      <c r="A32" s="21" t="s">
        <v>52</v>
      </c>
      <c r="B32" s="31"/>
      <c r="C32" s="39"/>
      <c r="D32" s="30" t="s">
        <v>82</v>
      </c>
      <c r="E32" s="40"/>
      <c r="F32" s="40">
        <v>2</v>
      </c>
      <c r="G32" s="88" t="s">
        <v>134</v>
      </c>
      <c r="H32" s="87" t="s">
        <v>135</v>
      </c>
      <c r="I32" s="87" t="s">
        <v>136</v>
      </c>
      <c r="K32" s="11"/>
      <c r="L32" s="52">
        <f t="shared" ref="L32:L33" si="13">K32*F32</f>
        <v>0</v>
      </c>
      <c r="M32" s="36">
        <f t="shared" ref="M32:M33" si="14">10*F32</f>
        <v>20</v>
      </c>
    </row>
    <row r="33" spans="1:13" ht="86" customHeight="1" x14ac:dyDescent="0.25">
      <c r="A33" s="21" t="s">
        <v>53</v>
      </c>
      <c r="B33" s="31"/>
      <c r="C33" s="39"/>
      <c r="D33" s="30" t="s">
        <v>75</v>
      </c>
      <c r="E33" s="40"/>
      <c r="F33" s="40">
        <v>4</v>
      </c>
      <c r="G33" s="85" t="s">
        <v>122</v>
      </c>
      <c r="H33" s="86" t="s">
        <v>45</v>
      </c>
      <c r="I33" s="82" t="s">
        <v>123</v>
      </c>
      <c r="K33" s="11"/>
      <c r="L33" s="52">
        <f t="shared" si="13"/>
        <v>0</v>
      </c>
      <c r="M33" s="36">
        <f t="shared" si="14"/>
        <v>40</v>
      </c>
    </row>
    <row r="34" spans="1:13" ht="113.5" customHeight="1" x14ac:dyDescent="0.25">
      <c r="A34" s="21" t="s">
        <v>54</v>
      </c>
      <c r="B34" s="31"/>
      <c r="C34" s="39"/>
      <c r="D34" s="30" t="s">
        <v>91</v>
      </c>
      <c r="E34" s="40"/>
      <c r="F34" s="40">
        <v>2</v>
      </c>
      <c r="G34" s="85" t="s">
        <v>137</v>
      </c>
      <c r="H34" s="79" t="s">
        <v>138</v>
      </c>
      <c r="I34" s="79" t="s">
        <v>139</v>
      </c>
      <c r="K34" s="11"/>
      <c r="L34" s="52">
        <f t="shared" ref="L34" si="15">K34*F34</f>
        <v>0</v>
      </c>
      <c r="M34" s="36">
        <f t="shared" ref="M34" si="16">10*F34</f>
        <v>20</v>
      </c>
    </row>
    <row r="35" spans="1:13" ht="117.5" customHeight="1" x14ac:dyDescent="0.25">
      <c r="A35" s="21" t="s">
        <v>58</v>
      </c>
      <c r="B35" s="17" t="s">
        <v>59</v>
      </c>
      <c r="C35" s="17"/>
      <c r="D35" s="17"/>
      <c r="E35" s="41">
        <v>6</v>
      </c>
      <c r="F35" s="41"/>
      <c r="G35" s="92"/>
      <c r="H35" s="93"/>
      <c r="I35" s="94"/>
      <c r="K35" s="95"/>
      <c r="L35" s="96"/>
      <c r="M35" s="96"/>
    </row>
    <row r="36" spans="1:13" ht="86" customHeight="1" x14ac:dyDescent="0.25">
      <c r="A36" s="21" t="s">
        <v>60</v>
      </c>
      <c r="B36" s="31"/>
      <c r="C36" s="39"/>
      <c r="D36" s="30" t="s">
        <v>97</v>
      </c>
      <c r="E36" s="40"/>
      <c r="F36" s="40">
        <v>4</v>
      </c>
      <c r="G36" s="85" t="s">
        <v>122</v>
      </c>
      <c r="H36" s="86" t="s">
        <v>45</v>
      </c>
      <c r="I36" s="82" t="s">
        <v>123</v>
      </c>
      <c r="K36" s="11"/>
      <c r="L36" s="52">
        <f t="shared" ref="L36" si="17">K36*F36</f>
        <v>0</v>
      </c>
      <c r="M36" s="36">
        <f t="shared" ref="M36" si="18">10*F36</f>
        <v>40</v>
      </c>
    </row>
    <row r="37" spans="1:13" ht="103.5" customHeight="1" x14ac:dyDescent="0.25">
      <c r="A37" s="21" t="s">
        <v>61</v>
      </c>
      <c r="B37" s="31"/>
      <c r="C37" s="39"/>
      <c r="D37" s="30" t="s">
        <v>92</v>
      </c>
      <c r="E37" s="40"/>
      <c r="F37" s="40">
        <v>2</v>
      </c>
      <c r="G37" s="85" t="s">
        <v>137</v>
      </c>
      <c r="H37" s="79" t="s">
        <v>138</v>
      </c>
      <c r="I37" s="79" t="s">
        <v>133</v>
      </c>
      <c r="K37" s="11"/>
      <c r="L37" s="52">
        <f t="shared" ref="L37" si="19">K37*F37</f>
        <v>0</v>
      </c>
      <c r="M37" s="36">
        <f t="shared" ref="M37" si="20">10*F37</f>
        <v>20</v>
      </c>
    </row>
    <row r="38" spans="1:13" ht="117.5" customHeight="1" x14ac:dyDescent="0.25">
      <c r="A38" s="21" t="s">
        <v>63</v>
      </c>
      <c r="B38" s="17" t="s">
        <v>55</v>
      </c>
      <c r="C38" s="17"/>
      <c r="D38" s="17"/>
      <c r="E38" s="41">
        <v>6</v>
      </c>
      <c r="F38" s="41"/>
      <c r="G38" s="92"/>
      <c r="H38" s="93"/>
      <c r="I38" s="94"/>
      <c r="K38" s="95"/>
      <c r="L38" s="96"/>
      <c r="M38" s="96"/>
    </row>
    <row r="39" spans="1:13" ht="83" customHeight="1" x14ac:dyDescent="0.25">
      <c r="A39" s="21" t="s">
        <v>64</v>
      </c>
      <c r="B39" s="31"/>
      <c r="C39" s="39"/>
      <c r="D39" s="30" t="s">
        <v>99</v>
      </c>
      <c r="E39" s="40"/>
      <c r="F39" s="40">
        <v>4</v>
      </c>
      <c r="G39" s="85" t="s">
        <v>122</v>
      </c>
      <c r="H39" s="86" t="s">
        <v>45</v>
      </c>
      <c r="I39" s="82" t="s">
        <v>123</v>
      </c>
      <c r="K39" s="11"/>
      <c r="L39" s="52">
        <f t="shared" ref="L39:L40" si="21">K39*F39</f>
        <v>0</v>
      </c>
      <c r="M39" s="36">
        <f t="shared" ref="M39:M40" si="22">10*F39</f>
        <v>40</v>
      </c>
    </row>
    <row r="40" spans="1:13" ht="113.5" customHeight="1" x14ac:dyDescent="0.25">
      <c r="A40" s="21" t="s">
        <v>65</v>
      </c>
      <c r="B40" s="31"/>
      <c r="C40" s="39"/>
      <c r="D40" s="30" t="s">
        <v>92</v>
      </c>
      <c r="E40" s="40"/>
      <c r="F40" s="40">
        <v>2</v>
      </c>
      <c r="G40" s="85" t="s">
        <v>137</v>
      </c>
      <c r="H40" s="79" t="s">
        <v>138</v>
      </c>
      <c r="I40" s="79" t="s">
        <v>133</v>
      </c>
      <c r="K40" s="11"/>
      <c r="L40" s="52">
        <f t="shared" si="21"/>
        <v>0</v>
      </c>
      <c r="M40" s="36">
        <f t="shared" si="22"/>
        <v>20</v>
      </c>
    </row>
    <row r="41" spans="1:13" ht="117.5" customHeight="1" x14ac:dyDescent="0.25">
      <c r="A41" s="21" t="s">
        <v>66</v>
      </c>
      <c r="B41" s="17" t="s">
        <v>62</v>
      </c>
      <c r="C41" s="17"/>
      <c r="D41" s="17"/>
      <c r="E41" s="41">
        <v>6</v>
      </c>
      <c r="F41" s="41"/>
      <c r="G41" s="92"/>
      <c r="H41" s="93"/>
      <c r="I41" s="94"/>
      <c r="K41" s="95"/>
      <c r="L41" s="96"/>
      <c r="M41" s="96"/>
    </row>
    <row r="42" spans="1:13" ht="84.5" customHeight="1" x14ac:dyDescent="0.25">
      <c r="A42" s="21" t="s">
        <v>67</v>
      </c>
      <c r="B42" s="31"/>
      <c r="C42" s="39"/>
      <c r="D42" s="30" t="s">
        <v>98</v>
      </c>
      <c r="E42" s="40"/>
      <c r="F42" s="40">
        <v>4</v>
      </c>
      <c r="G42" s="85" t="s">
        <v>122</v>
      </c>
      <c r="H42" s="86" t="s">
        <v>45</v>
      </c>
      <c r="I42" s="82" t="s">
        <v>123</v>
      </c>
      <c r="K42" s="11"/>
      <c r="L42" s="52">
        <f>K42*F42</f>
        <v>0</v>
      </c>
      <c r="M42" s="36">
        <f t="shared" ref="M42:M43" si="23">10*F42</f>
        <v>40</v>
      </c>
    </row>
    <row r="43" spans="1:13" ht="103.5" customHeight="1" x14ac:dyDescent="0.25">
      <c r="A43" s="21" t="s">
        <v>68</v>
      </c>
      <c r="B43" s="31"/>
      <c r="C43" s="39"/>
      <c r="D43" s="30" t="s">
        <v>93</v>
      </c>
      <c r="E43" s="40"/>
      <c r="F43" s="40">
        <v>2</v>
      </c>
      <c r="G43" s="85" t="s">
        <v>137</v>
      </c>
      <c r="H43" s="79" t="s">
        <v>138</v>
      </c>
      <c r="I43" s="79" t="s">
        <v>133</v>
      </c>
      <c r="K43" s="11"/>
      <c r="L43" s="52">
        <f>K43*F43</f>
        <v>0</v>
      </c>
      <c r="M43" s="36">
        <f t="shared" si="23"/>
        <v>20</v>
      </c>
    </row>
    <row r="44" spans="1:13" ht="16" thickBot="1" x14ac:dyDescent="0.4"/>
    <row r="45" spans="1:13" ht="36" customHeight="1" thickBot="1" x14ac:dyDescent="0.3">
      <c r="A45" s="21"/>
      <c r="B45" s="19"/>
      <c r="C45" s="29"/>
      <c r="D45" s="29"/>
      <c r="E45" s="77">
        <f>SUM(E5:E43)</f>
        <v>100</v>
      </c>
      <c r="F45" s="32">
        <f>SUM(F5:F43)</f>
        <v>100</v>
      </c>
      <c r="G45" s="29"/>
      <c r="H45" s="46"/>
      <c r="K45" s="78"/>
      <c r="L45" s="56">
        <f>SUM(L4:L33)</f>
        <v>0</v>
      </c>
      <c r="M45" s="43">
        <f>SUM(M4:M33)</f>
        <v>550</v>
      </c>
    </row>
  </sheetData>
  <sheetProtection algorithmName="SHA-512" hashValue="DmQ1CyAGV7WdAN9ffQjFnBL6jmNDx85o7nIPcOmzHG/lAuLYUaZDNTylys6qY88JAaJin8uYj+FRhrdDmZ7s3w==" saltValue="3rqIfkF44NftjhUA1T9QSw==" spinCount="100000" sheet="1" objects="1" scenarios="1"/>
  <protectedRanges>
    <protectedRange sqref="K28:K30 K22:K26 K9:K11 K36:K37 K39:K40 K42:K43 K32:K34 K7 K13:K20" name="Bereich1_1"/>
  </protectedRanges>
  <mergeCells count="32">
    <mergeCell ref="G41:I41"/>
    <mergeCell ref="K41:M41"/>
    <mergeCell ref="G31:I31"/>
    <mergeCell ref="K31:M31"/>
    <mergeCell ref="G35:I35"/>
    <mergeCell ref="K35:M35"/>
    <mergeCell ref="G38:I38"/>
    <mergeCell ref="K38:M38"/>
    <mergeCell ref="K1:M2"/>
    <mergeCell ref="A1:I2"/>
    <mergeCell ref="A3:A4"/>
    <mergeCell ref="C12:D12"/>
    <mergeCell ref="G3:I3"/>
    <mergeCell ref="B3:B4"/>
    <mergeCell ref="C3:C4"/>
    <mergeCell ref="E3:F3"/>
    <mergeCell ref="K12:M12"/>
    <mergeCell ref="G12:I12"/>
    <mergeCell ref="E12:F12"/>
    <mergeCell ref="C8:D8"/>
    <mergeCell ref="K8:M8"/>
    <mergeCell ref="E8:F8"/>
    <mergeCell ref="G8:I8"/>
    <mergeCell ref="C6:D6"/>
    <mergeCell ref="C14:D14"/>
    <mergeCell ref="G27:I27"/>
    <mergeCell ref="K27:M27"/>
    <mergeCell ref="K21:M21"/>
    <mergeCell ref="G21:I21"/>
    <mergeCell ref="C16:D16"/>
    <mergeCell ref="G17:I17"/>
    <mergeCell ref="C18:D18"/>
  </mergeCells>
  <phoneticPr fontId="16" type="noConversion"/>
  <pageMargins left="0.35433070866141736" right="0.23622047244094491" top="0.78740157480314965" bottom="0.78740157480314965" header="0.31496062992125984" footer="0.31496062992125984"/>
  <pageSetup paperSize="8" scale="42" fitToHeight="0" orientation="portrait" r:id="rId1"/>
  <headerFooter>
    <oddHeader>&amp;L&amp;"Arial,Fett"Anlage W2
Bewertungsmatrix</oddHeader>
    <oddFooter>&amp;L&amp;"Arial,Fett"&amp;9 25-08475&amp;C&amp;"Arial,Fett"&amp;9Aufbau Apache Kafka-Plattform&amp;R&amp;"Arial,Fett"&amp;9&amp;P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C025F8FE-D06D-4C12-AA36-C14759220F2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B8C8015CA8E6B14EAB4E87E88967ACC9" ma:contentTypeVersion="0" ma:contentTypeDescription="" ma:contentTypeScope="" ma:versionID="4d5ab2f2a566c2a80783ff9935c9cbe5">
  <xsd:schema xmlns:xsd="http://www.w3.org/2001/XMLSchema" xmlns:xs="http://www.w3.org/2001/XMLSchema" xmlns:p="http://schemas.microsoft.com/office/2006/metadata/properties" xmlns:ns2="f18553e4-0ef6-4dd1-9e08-53b2286d7b98" xmlns:ns3="C025F8FE-D06D-4C12-AA36-C14759220F2C" targetNamespace="http://schemas.microsoft.com/office/2006/metadata/properties" ma:root="true" ma:fieldsID="9f2bcfc4bd1b8d8b9a1c8d1c546f7c56" ns2:_="" ns3:_="">
    <xsd:import namespace="f18553e4-0ef6-4dd1-9e08-53b2286d7b98"/>
    <xsd:import namespace="C025F8FE-D06D-4C12-AA36-C14759220F2C"/>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C025F8FE-D06D-4C12-AA36-C14759220F2C"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3EA33F-DCA6-44A1-B7D3-75AB69543EE9}">
  <ds:schemaRefs>
    <ds:schemaRef ds:uri="http://schemas.microsoft.com/office/infopath/2007/PartnerControls"/>
    <ds:schemaRef ds:uri="f18553e4-0ef6-4dd1-9e08-53b2286d7b98"/>
    <ds:schemaRef ds:uri="http://purl.org/dc/dcmitype/"/>
    <ds:schemaRef ds:uri="http://purl.org/dc/terms/"/>
    <ds:schemaRef ds:uri="http://schemas.microsoft.com/office/2006/metadata/properties"/>
    <ds:schemaRef ds:uri="C025F8FE-D06D-4C12-AA36-C14759220F2C"/>
    <ds:schemaRef ds:uri="http://purl.org/dc/elements/1.1/"/>
    <ds:schemaRef ds:uri="http://schemas.openxmlformats.org/package/2006/metadata/core-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82C83222-6173-412A-9B78-22F0A6FA7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C025F8FE-D06D-4C12-AA36-C14759220F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356309-59E8-4AA9-886A-805978488001}">
  <ds:schemaRefs>
    <ds:schemaRef ds:uri="http://schemas.microsoft.com/sharepoint/v3/contenttype/forms"/>
  </ds:schemaRefs>
</ds:datastoreItem>
</file>

<file path=docMetadata/LabelInfo.xml><?xml version="1.0" encoding="utf-8"?>
<clbl:labelList xmlns:clbl="http://schemas.microsoft.com/office/2020/mipLabelMetadata">
  <clbl:label id="{a48f69af-3265-4c12-b1e3-f63a8696e71d}" enabled="1" method="Standar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Erläuterung</vt:lpstr>
      <vt:lpstr>Bewertungskriterien</vt:lpstr>
      <vt:lpstr>Bewertungskriterien!Druckbereich</vt:lpstr>
      <vt:lpstr>Erläuterung!Druckbereich</vt:lpstr>
      <vt:lpstr>Bewertungskriterien!Drucktitel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Anastasopoulos, Dr.-Ing. Michail</dc:creator>
  <cp:keywords/>
  <dc:description/>
  <cp:lastModifiedBy>Meyer, Hendrik</cp:lastModifiedBy>
  <cp:revision/>
  <cp:lastPrinted>2026-06-17T14:29:50Z</cp:lastPrinted>
  <dcterms:created xsi:type="dcterms:W3CDTF">2011-01-10T12:34:22Z</dcterms:created>
  <dcterms:modified xsi:type="dcterms:W3CDTF">2026-06-17T14:29:52Z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0x010100E65520829C044D71A30CF51927CFE11900B8C8015CA8E6B14EAB4E87E88967ACC9</vt:lpwstr>
  </property>
  <property fmtid="{D5CDD505-2E9C-101B-9397-08002B2CF9AE}" pid="3" name="TaxKeyword">
    <vt:lpwstr/>
  </property>
  <property fmtid="{D5CDD505-2E9C-101B-9397-08002B2CF9AE}" pid="4" name="TK-Kategorie">
    <vt:lpwstr>31;#02_Vergabeunterlagen|589872e0-97e7-4ce7-b4d8-7ba0724e1516</vt:lpwstr>
  </property>
  <property fmtid="{D5CDD505-2E9C-101B-9397-08002B2CF9AE}" pid="5" name="TK-Thema">
    <vt:lpwstr>36;#W-Anlage|07b61991-6402-46bb-9e19-107db7b211ea</vt:lpwstr>
  </property>
  <property fmtid="{D5CDD505-2E9C-101B-9397-08002B2CF9AE}" pid="6" name="TK-Unterthema">
    <vt:lpwstr>32;#Los 001|bc9cccb1-a58c-42ef-a24a-f96933920fdc</vt:lpwstr>
  </property>
  <property fmtid="{D5CDD505-2E9C-101B-9397-08002B2CF9AE}" pid="7" name="MSIP_Label_a48f69af-3265-4c12-b1e3-f63a8696e71d_Enabled">
    <vt:lpwstr>true</vt:lpwstr>
  </property>
  <property fmtid="{D5CDD505-2E9C-101B-9397-08002B2CF9AE}" pid="8" name="MSIP_Label_a48f69af-3265-4c12-b1e3-f63a8696e71d_SetDate">
    <vt:lpwstr>2022-02-18T12:23:22Z</vt:lpwstr>
  </property>
  <property fmtid="{D5CDD505-2E9C-101B-9397-08002B2CF9AE}" pid="9" name="MSIP_Label_a48f69af-3265-4c12-b1e3-f63a8696e71d_Method">
    <vt:lpwstr>Standard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25b46361-4d3f-4aa9-baaf-3ff5f5ba8881</vt:lpwstr>
  </property>
  <property fmtid="{D5CDD505-2E9C-101B-9397-08002B2CF9AE}" pid="13" name="MSIP_Label_a48f69af-3265-4c12-b1e3-f63a8696e71d_ContentBits">
    <vt:lpwstr>0</vt:lpwstr>
  </property>
</Properties>
</file>